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 yWindow="96" windowWidth="22968" windowHeight="9432"/>
  </bookViews>
  <sheets>
    <sheet name="Sheet1" sheetId="1" r:id="rId1"/>
    <sheet name="Sheet2" sheetId="2" r:id="rId2"/>
    <sheet name="Sheet3" sheetId="3" r:id="rId3"/>
  </sheets>
  <calcPr calcId="124519"/>
</workbook>
</file>

<file path=xl/calcChain.xml><?xml version="1.0" encoding="utf-8"?>
<calcChain xmlns="http://schemas.openxmlformats.org/spreadsheetml/2006/main">
  <c r="F118" i="1"/>
  <c r="F117"/>
  <c r="F116"/>
  <c r="F115"/>
  <c r="F114"/>
  <c r="F111"/>
  <c r="F109"/>
  <c r="F108"/>
  <c r="F107"/>
  <c r="F106"/>
  <c r="F105"/>
  <c r="F104"/>
  <c r="F102"/>
  <c r="F101"/>
  <c r="F100"/>
  <c r="F99"/>
  <c r="F98"/>
  <c r="F97"/>
  <c r="F96"/>
  <c r="F95"/>
  <c r="F94"/>
  <c r="F93"/>
  <c r="F92"/>
  <c r="F90"/>
  <c r="F89"/>
  <c r="F88"/>
  <c r="F87"/>
  <c r="F86"/>
  <c r="F85"/>
  <c r="F84"/>
  <c r="F83"/>
  <c r="F82"/>
  <c r="F81"/>
  <c r="F80"/>
  <c r="F79"/>
  <c r="F78"/>
  <c r="F77"/>
  <c r="F76"/>
  <c r="F74"/>
  <c r="F73"/>
  <c r="F72"/>
  <c r="F71"/>
  <c r="F70"/>
  <c r="F69"/>
  <c r="F67"/>
  <c r="F66"/>
  <c r="F65"/>
  <c r="F64"/>
  <c r="F63"/>
  <c r="F62"/>
  <c r="F61"/>
  <c r="F60"/>
  <c r="F59"/>
  <c r="F58"/>
  <c r="F57"/>
  <c r="F56"/>
  <c r="F53"/>
  <c r="F52"/>
  <c r="F51"/>
  <c r="F50"/>
  <c r="F49"/>
  <c r="F48"/>
  <c r="F47"/>
  <c r="F46"/>
  <c r="F45"/>
  <c r="F44"/>
  <c r="F42"/>
  <c r="F41"/>
  <c r="F40"/>
  <c r="F39"/>
  <c r="F38"/>
  <c r="F37"/>
  <c r="F36"/>
  <c r="F35"/>
  <c r="F34"/>
  <c r="F33"/>
  <c r="F31"/>
  <c r="F30"/>
  <c r="F29"/>
  <c r="F28"/>
  <c r="F27"/>
  <c r="F26"/>
  <c r="F25"/>
  <c r="F24"/>
  <c r="F23"/>
  <c r="F22"/>
  <c r="F21"/>
  <c r="F20"/>
  <c r="F19"/>
  <c r="F18"/>
  <c r="F17"/>
  <c r="F14"/>
  <c r="F13"/>
  <c r="F11"/>
  <c r="F10"/>
  <c r="F8"/>
  <c r="F7"/>
  <c r="F6"/>
  <c r="F5"/>
  <c r="E120" s="1"/>
  <c r="F120" s="1"/>
  <c r="E119" l="1"/>
  <c r="F119" s="1"/>
  <c r="F121" s="1"/>
</calcChain>
</file>

<file path=xl/sharedStrings.xml><?xml version="1.0" encoding="utf-8"?>
<sst xmlns="http://schemas.openxmlformats.org/spreadsheetml/2006/main" count="253" uniqueCount="247">
  <si>
    <t>智慧军营报价单</t>
    <phoneticPr fontId="4" type="noConversion"/>
  </si>
  <si>
    <t>序号</t>
  </si>
  <si>
    <t>功能模块</t>
  </si>
  <si>
    <t>功能描述</t>
  </si>
  <si>
    <t>数量</t>
  </si>
  <si>
    <t>单价(元）</t>
    <phoneticPr fontId="4" type="noConversion"/>
  </si>
  <si>
    <t>小计(元）</t>
    <phoneticPr fontId="4" type="noConversion"/>
  </si>
  <si>
    <t>备注</t>
  </si>
  <si>
    <t>一</t>
    <phoneticPr fontId="4" type="noConversion"/>
  </si>
  <si>
    <t>基础服务平台</t>
    <phoneticPr fontId="4" type="noConversion"/>
  </si>
  <si>
    <t>（一）</t>
    <phoneticPr fontId="4" type="noConversion"/>
  </si>
  <si>
    <t>一体化智能中台</t>
    <phoneticPr fontId="4" type="noConversion"/>
  </si>
  <si>
    <t>技术中台</t>
    <phoneticPr fontId="4" type="noConversion"/>
  </si>
  <si>
    <t>技术中台通过集成一系列开发引擎，基于低代码开发平台，为所有业务系统形成统一规范化管理。主要包括流程引擎、字典引擎、报表引擎、表格工具、目录服务等。</t>
    <phoneticPr fontId="4" type="noConversion"/>
  </si>
  <si>
    <t>管理中台</t>
    <phoneticPr fontId="4" type="noConversion"/>
  </si>
  <si>
    <t>管理中台集成平台通用管理能力，形成平台统一的组织机构、用户角色权限体系，将平台基本功能统一管控。主要功能包括：权限管理、字典管理、组织机构、账号管理、操作日志等系统功能。</t>
    <phoneticPr fontId="4" type="noConversion"/>
  </si>
  <si>
    <t>可视化中台</t>
    <phoneticPr fontId="4" type="noConversion"/>
  </si>
  <si>
    <t>可视化主要包括BI引擎、图报表引擎，支持引接各个业务系统（人、车、训练、装备、仓储等）相关数据，通过数据分析处理后，以图表组件形式生成可视化业务统计分析图，支持分角色、分部门配置管理权限，支持自定义图表设置。</t>
    <phoneticPr fontId="4" type="noConversion"/>
  </si>
  <si>
    <t>物联网中台</t>
    <phoneticPr fontId="4" type="noConversion"/>
  </si>
  <si>
    <t>开发物联网中台，通过物联网平台将营区所有硬件产品进行统一对接、集成、运维、管控。中台功能包括：
（1）统计分析；
（2）证书管理、协议管理、网络组件、设备网管管理等设备接入管理功能；
（3）产品管理、设备管理、分组管理、网管管理、位置管理、固件升级管理等设备管理功能；
（4）通知消息配置、通知模板设置等通知管理功能；规则模型、规则实例、数据转发配置等设备报警规则引擎配置管理功能。</t>
    <phoneticPr fontId="4" type="noConversion"/>
  </si>
  <si>
    <t>硬件品类较多时选用</t>
  </si>
  <si>
    <t>（二）</t>
    <phoneticPr fontId="4" type="noConversion"/>
  </si>
  <si>
    <t>一体化应用门户</t>
    <phoneticPr fontId="4" type="noConversion"/>
  </si>
  <si>
    <t>个人工作台</t>
    <phoneticPr fontId="4" type="noConversion"/>
  </si>
  <si>
    <t>1.支持统一待办管理，可展示多种待办事项类型，支持用户一键执行，支持查看待办事件详情以及流程信息；
2.支持统一消息管理，可接收系统消息与内部标星消息，支持未读消息提醒；
3.支持统一日程管理，可默认高亮展示当日日程信息；支持用户灵活创建日程信息；支持多类型日程信息个性化展示；
4.支持全屏展示个人工作台，支持多种主题设置；提供界面锁屏密码；
5.集成个人中心，支持基本信息、单位信息、职务信息的展示，支持用户修改密码；支持用户足迹展示；可提供系统使用帮助文档。</t>
    <phoneticPr fontId="4" type="noConversion"/>
  </si>
  <si>
    <t>应用商店</t>
    <phoneticPr fontId="4" type="noConversion"/>
  </si>
  <si>
    <t>应用商店是用户获取应用的统一途径，由管理员统一维护软件仓库，可统一机关应用和软件班表，解决软件安全问题，解决用户找应用难、安装部署难等问题。可根据用户权限设置应用使用范围，支持对应用进行管理和查询操作。包括：应用入库,实现对后装信息综合管理平台的桌面通用应用以及第三方外接系统进行管理，支持在线、离线2种方式添加应用，并支持上架、下架功能，满足应用入库统一管理维护；应用管理，实现应用软件推送至用户终端，支持应用的下载、安装、更新和卸载等操作，满足用户应用统一维护管理功能；应用授权管理，实现对商店中心可使用的应用授权，满足对分中心应用的权限管理。同时支持对应用的权限配置，满足通过用户身份授权认证的方式进行授权使用许可；应用检索，实现按应用种类、发布时间、应用名称等多种方式检索，并支持根据下载安装数量、评分高低、最新更新等维度进行检索展示。</t>
    <phoneticPr fontId="4" type="noConversion"/>
  </si>
  <si>
    <t>（三）</t>
    <phoneticPr fontId="4" type="noConversion"/>
  </si>
  <si>
    <t>综合可视化</t>
    <phoneticPr fontId="4" type="noConversion"/>
  </si>
  <si>
    <t>数字园区</t>
    <phoneticPr fontId="4" type="noConversion"/>
  </si>
  <si>
    <t>数字园区
可放大和缩小视角范围，满足整体和分区域查看的需求。一键设置背景屏蔽，全方位立体式还原园区实貌，避免周边环境干扰。具有阴晴雨雪等多种天气展示功能，画面逼真，方便管理人员在不同天气状况下掌握园区情况，制定响应的应急预案。在大雾条件下依然可清楚查看。早晚两种模式展示，夜间模式仍可清晰展示园区情况，保证夜晚园区安全。
数字园区平台主要包括管理对象、建筑对象、区域对象、报警对象、巡游、园区监控、重点部位、智能门禁、巡更、车辆出入、周界、道路、可视化运维等13个功能模块 。
报价标准如下：
1.室外建模：无人机航拍40000/平方公里（2平方公里起，不足2平方公里按2平方公里算）、航拍模型修整10000/平方公里（2平方公里起，不足2平方公里按2平方公里算）；
2.室外精细化建模2W/平方公里，2平方公里起，不足2平方公里按2平方公里算；
3.室内精细化建模50元/平方米，1000平米起，不足1000按1000算。</t>
    <phoneticPr fontId="4" type="noConversion"/>
  </si>
  <si>
    <t>按照建模面积与精细度报价</t>
    <phoneticPr fontId="4" type="noConversion"/>
  </si>
  <si>
    <t>主题态势</t>
    <phoneticPr fontId="4" type="noConversion"/>
  </si>
  <si>
    <t>通过对接各个业务系统数据，按照对应的业务系统进行态势展现，实现各业务系统态势一张图，为管理者提供可视化的业务态势预览，给决策者提供数据参考依据。
支持的业务系统有：人员管理系统、车辆管理系统、检查评比系统、巡更管理系统、周界安防系统、训练业务系统、政治工作系统、战备值班系统、工作统筹系统、装备管理系统、营房管理系统、维修管理系统、家属院管理系统、招待所管理系统、油料管理系统、卫生所管理系统、食堂管理系统、车场管理系统、仓储管理系统、用电监控管理系统、用水监控管理系统、暖度监控管理系统、火灾预警监控管理系统、体能考核、环境监控管理系统共25个。</t>
    <phoneticPr fontId="4" type="noConversion"/>
  </si>
  <si>
    <t>按照大屏数量报价，每屏3万元</t>
    <phoneticPr fontId="4" type="noConversion"/>
  </si>
  <si>
    <t>二</t>
    <phoneticPr fontId="4" type="noConversion"/>
  </si>
  <si>
    <t>业务综合管理平台（管理端）</t>
    <phoneticPr fontId="4" type="noConversion"/>
  </si>
  <si>
    <t>部队管理系统</t>
    <phoneticPr fontId="4" type="noConversion"/>
  </si>
  <si>
    <t>人员管理</t>
    <phoneticPr fontId="4" type="noConversion"/>
  </si>
  <si>
    <t>人员管理系统依托物联网、人脸识别、行为分析等技术，通过视频监控、门禁闸机等各类硬件设备，实现对营区部门信息、人员信息、请销假管理、访客登记管理、退休退役人员管理、重点人员管理、加班情况管理等功能；并以各类管理数据为基础，将信息进行多维度统计分析对比，实现人员实力概览、人员统计分析、人员对比分析、人员变动趋势分析、人员多维画像、异常情况预警、涉密人员总览、涉密人员统计分析、涉密人员对比分析等方面统计，通过柱形图、折线图、饼图、散点图、条形图、面积图、雷达图、等图形数据，为用户直观的展示计算结果，为人员管理提供辅助决策支撑。</t>
    <phoneticPr fontId="4" type="noConversion"/>
  </si>
  <si>
    <t>车辆管理</t>
    <phoneticPr fontId="4" type="noConversion"/>
  </si>
  <si>
    <t>车辆管理主要用于营区公务车、私家车、访客车辆管理，系统依托物联网、大数据等技术，通过车辆道闸、雷达测速等各类硬件设备，实现公务车车牌、公务车信息、车辆保养、车辆维修、车辆派遣、车辆违规违纪、驾驶员信息、私家车信息、车辆进出控制、访客车辆进出等管理功能，为营区进出车辆管控提供精细化、智能化的管理手段；同时以各类管理数据为基础，将信息进行多维度统计分析对比，实现车辆统计分析、车辆对比分析、车辆趋势分析、车辆预警分析、车辆多维画像等，通过柱形图、折线图、饼图、散点图、条形图、面积图、雷达图、等图形数据，为用户直观的展示计算结果，为车辆管理提供辅助决策支撑。</t>
    <phoneticPr fontId="4" type="noConversion"/>
  </si>
  <si>
    <t>部分队管理</t>
    <phoneticPr fontId="4" type="noConversion"/>
  </si>
  <si>
    <t>部分队管理系统主要是对部分队管理、历史沿革、营区信息登记、标志标识、营区环境、重点要害部位、要害隐患报警、军事危险源、营区应急预案和物资等方面进行管理，为营院的安全提前做出预警警示，避免/降低不安全事件发生的频率。</t>
    <phoneticPr fontId="4" type="noConversion"/>
  </si>
  <si>
    <t>日常管理</t>
    <phoneticPr fontId="4" type="noConversion"/>
  </si>
  <si>
    <t>日常管理系统主要实现要事日记、周工作安排、记录本管理、任务清单信息、值班表、伙食管理登记簿、营产公物登记簿、营区设施、安全设施、安全设施维护、训练器材管理、军事训练管理等功能；并根据基本数据信息，通过多维度统计分析，实现营区管理概览、军事训练月统计、营区统计分析、对比分析、趋势分析、营区预警等功能，通过表格、饼状图、柱状图等多种方式进行呈现，为各级单位用户及领导掌握整体情况、辅助决策提供数据支撑。</t>
    <phoneticPr fontId="4" type="noConversion"/>
  </si>
  <si>
    <t>保密管理</t>
    <phoneticPr fontId="4" type="noConversion"/>
  </si>
  <si>
    <t>保密管理是营区信息安全管理的重要组成部分，实现保密设备及涉密载体的闭环管理。主要包括保密设备、涉密载体、保密检查、保密培训、内部网络信息登记、国际互联网使用管理、清查记录、技术服务管理、保密设备情况、涉密载体情况等功能，实现保密设备及涉密载体的闭环管理。</t>
    <phoneticPr fontId="4" type="noConversion"/>
  </si>
  <si>
    <t>保密文件管理</t>
    <phoneticPr fontId="4" type="noConversion"/>
  </si>
  <si>
    <t>保密文件管理实现对保M文件的保M级别、文件下发、文件打印、传看情况、收回情况、归档情况、销毁情况全过程跟踪分析，基于闭环管理的角度呈现保密文件的整体情况，实现保密文件登记、保密文件传看、保密文件发放收回、保密文件归档、保密文件打印复印，等功能。</t>
    <phoneticPr fontId="4" type="noConversion"/>
  </si>
  <si>
    <t>安全检查管理</t>
    <phoneticPr fontId="4" type="noConversion"/>
  </si>
  <si>
    <t>安全检查主要服务于通过对行业领域标准查阅、方案计划制定、营区监控实时调取、检查情况登记、检查结果运用，达到可以实时掌握本级、下级重点部位（场所）、重点目标、军危险源安全管理情况。可根据各级检查发现的问题数量、性质等，形成受检单位安全整体态势，支持依据一定标准条件进行等级评定、排序等功能，实现自动提醒值班人员规定时限内提交方案计划制定、本级安全检查台账、对下检查、问题整改等信息、设置提醒周期阈值、自动检测检查资料填报漏项或整改超时问题、提示消息形式提醒显示。
安全检查提供营区监控实时获取、安全检查督查管理、行业领域标准查阅、数据指标类、统计分析、对比分析等功能模块。</t>
    <phoneticPr fontId="4" type="noConversion"/>
  </si>
  <si>
    <t>军风军纪管理</t>
    <phoneticPr fontId="4" type="noConversion"/>
  </si>
  <si>
    <t>军风军纪主要服务于对BD人员、车辆、网上纠察、部队警备工作通报、上级检查、问题整改、纠察通报登记和被纠察进行管理记录，以图表、柱状图、饼图等呈现人员、车辆、纠察检查情况，区分违规违纪类型进行统计分析，将统计分析结果作为人员、车辆日常表现的重要基础数据，进行人员、驾驶人员、车辆情况、外出任务的风险情况的深度分析。支持依据人员、车辆违规违纪数量、性质等分类排序，支持记录音视频导入，并支持下载、导出、打印。
军风军纪提供违纪通报、网上纠察、整改通知书、整改报告、整改通知书汇总、整改报告汇总、军风军纪总览、纠察情况统计分析、军风军纪对比分析、军风军纪趋势分析、军风军纪预警等功能模块。</t>
    <phoneticPr fontId="4" type="noConversion"/>
  </si>
  <si>
    <t>形势分析管理</t>
    <phoneticPr fontId="4" type="noConversion"/>
  </si>
  <si>
    <t>形势分析主要服务于由定期提醒、数据收集、统计分析（辅助决策）、应急预案组成，根据《军队安全管理条例》、《安全风险防范手册》、《安全管理规范》、《岗位操作指南》、过程记录文件进行动态收集汇总设置定期提醒，收集数据达到一定体量后对分析评估对象的安全组织行动、安全制度落实、安全教育开展、安全检查督导、安全风险管控、人员思想动态、重点工作落实情况进行分析。根据发现的问题数量、类型、性质等形成本单位或受检单位安全形式整体态势，为安全形势方案作重要参考依据。
形式分析提供安全预案、形势分析、定期提醒、数据收集、形式分析总览、统计分析、对比分析、趋势分析、异常预警等功能服务。</t>
    <phoneticPr fontId="4" type="noConversion"/>
  </si>
  <si>
    <t>风险防控管理</t>
    <phoneticPr fontId="4" type="noConversion"/>
  </si>
  <si>
    <t>风险防控主要服务于依据部队军事事危险源数据和安全管理等级评定服务，对军事危险源进行风险防控。掌握军事危险源状态、防护措施、应急预案及演训情况、突发事件、预警信息等管理。及时对军事危险源安全管理情况进行评估，开展安全管理态势分析，实时在线检查评估，并能及时发布预警信息和报告。
风险防控提供风险预警、风险辅助防范、重大活动任务风险评估、体系文件查阅、安全防控总览、安全防控统计分析、安全防控对比分析、风险预警异常预警等功能模块。</t>
    <phoneticPr fontId="4" type="noConversion"/>
  </si>
  <si>
    <t>日常教育管理</t>
    <phoneticPr fontId="4" type="noConversion"/>
  </si>
  <si>
    <t>日常教育管理主要服务于记录组织管理、教育训练情况管理，实现用户进行在线学习，并根据学习知识完成考试，考试可自动组卷、在线考试学习、统计错题信息，对常错题型进行统计分析，对错误率达到/超过阈值（如40%）会进行预警提醒，辅助学员有效掌握部队管理方面的知识，为教员有针对性进行指导和课程内容讲解提供参考依据。
日常教育管理提供教育信息、试题库导入、试卷生成、考试成绩统计、考场组建、制度标准等资源、管理教育总览、管理教育统计分析、管理教育对比分析、管理教育趋势分析、管理教育评估等功能模块。</t>
    <phoneticPr fontId="4" type="noConversion"/>
  </si>
  <si>
    <t>国防动员管理</t>
    <phoneticPr fontId="4" type="noConversion"/>
  </si>
  <si>
    <t>国防动员主要服务于主要用于收集汇总国防动员需求、管理学生Jun训工作、以及预备役工作情况，完成自动提醒值班人员填报国防动员需求提报、军训组织人员导入等事项、自动检测未提交信息、、提示消息形式提醒显示、附件上传、自定义配置流程引擎、设置流程使用禁用、自定义配置字段显示隐藏、数据导出等服务。
国防动员提供国防动员需求提报、学生军训组织、预备役部队编组管理、民兵保障、数据传递、国防运动员分析、学生军训组织分析、预备役分析、民兵保障分析等功能模块。</t>
    <phoneticPr fontId="4" type="noConversion"/>
  </si>
  <si>
    <t>安全事故管理</t>
    <phoneticPr fontId="4" type="noConversion"/>
  </si>
  <si>
    <t>事故处理主要服务于用户在执行任务过程中出现事故的登记统计，根据事故信息进行逐级上报收集初始资料信息，随调查进度可及时续报事故调查和善后处理情况，汇总数据为事故分析工作提供有力证据支持，实现上传电子文件识别字段信息、自动填写、事故初报、事故续报、事故报告数据关联、一键自动填报、附件上传、自定义配置流程引擎设置流程使用禁用、自定义配置字段显示隐藏、数据导出。
事故处理提供事故初报、事故报告、事故报告汇总、事故管理总览、事故信息情况统计分析、事故对比分析、事故趋势分析、事故评估预测等功能模块。</t>
    <phoneticPr fontId="4" type="noConversion"/>
  </si>
  <si>
    <t>战时管理</t>
    <phoneticPr fontId="4" type="noConversion"/>
  </si>
  <si>
    <t>战时信息管理对于战场区域的所有人员和武器装备进行信息记录管理，包括人员和武器装备信息、战场纪律、武器装备管理、阵地营地管理、战场清理、物资统计等。辅助战时指挥机构根据作战任务和指示要求，掌握战时管理情况，解决有关管理问题，研判战时管理态势，辅助任务BD做好战时管理工作，支持对人员、装备、物资以及战时法规等信息的查询、调阅。
战时信息管理提供基本制度、人员管理、装备和物资、战场管理、事故预防与处置、纪律维护、战时情况汇聚整编、战时管理总览、战时管理统计分析、战时管理对比分析、战时管理趋势分析、战时管理预测等功能模块。</t>
    <phoneticPr fontId="4" type="noConversion"/>
  </si>
  <si>
    <t>资料库管理</t>
    <phoneticPr fontId="4" type="noConversion"/>
  </si>
  <si>
    <t>资料库管理主要服务于服务用于辅助日常BD管理工作任务和指示要求，解决有关规章制度等资料查询问题，辅助做好管理工作，实现对人员、装备、物资以及战时法规等信息进行查阅。
资料库管理提供专家资料库、法律法规资料库、教育资源资料库、方案预案资料库、体系文件资料库、行业领域标准资料库、其他资料库等功能模块。</t>
    <phoneticPr fontId="4" type="noConversion"/>
  </si>
  <si>
    <t>军事训练系统</t>
    <phoneticPr fontId="4" type="noConversion"/>
  </si>
  <si>
    <t>训练规划管理</t>
    <phoneticPr fontId="4" type="noConversion"/>
  </si>
  <si>
    <t>训练规划是军事训练工作的中长期计划，建设军事训练规划，应当统筹规范用户单位的各方向、各层次、各领域军事训练的顶层设计，协调解决重大训练任务、条件建设和资源保障等方面的矛盾问题。训练规划依据使用场景的要求，为军事训练规划项目的全过程管理提供信息化支撑手段。
训练规划提供训练规划总览、训练规划方案管理、训练实施档案管理等功能模块。</t>
    <phoneticPr fontId="4" type="noConversion"/>
  </si>
  <si>
    <t>训练计划管理</t>
    <phoneticPr fontId="4" type="noConversion"/>
  </si>
  <si>
    <t>军事训练是部队军事训练的依据，从年度计划、阶段计划、月计划、周计划、演习、集训、考核以及其他专项训练活动的组织实施计划，训练计划支持对各层级各类训练计划业务的拟制、呈审下发、变更调整和执行落实全过程管理。同时为深度掌握训练计划制定执行情况，业务信息系统还需支持训练计划相关的基本统计分析功能。
训练计划提供训练计划总览、年度训练计划、阶段训练计划、专项训练计划、月训练计划、周训练计划等功能模块。</t>
    <phoneticPr fontId="4" type="noConversion"/>
  </si>
  <si>
    <t>训练登统计管理</t>
    <phoneticPr fontId="4" type="noConversion"/>
  </si>
  <si>
    <t>军事训练登记统计，是掌握训练情况、分析训练质量、实施训练管理的重要手段，实行分级管理、本级登记、逐级统计。军事训练登记、统计由各级参谋部门主管，按照“数据采集—训练登记—训练统计—分析运用”的步骤组织实施。军事训练档案是单位、个人军事训练相关情况的记录。
训练登记统计提供训练登记数据总览、训练活动通用登记、训练日登记、训练周登记、训练阶段登记、单位训练登记册、个人训练登记册等功能模块。</t>
    <phoneticPr fontId="4" type="noConversion"/>
  </si>
  <si>
    <t>训练考核管理</t>
    <phoneticPr fontId="4" type="noConversion"/>
  </si>
  <si>
    <t>军事训练考核是检查训练情况、促进训练落实的重要手段，应当从严组织、精准评判、以考促训，客观准确评价军事训练质量水平。训练考核应能完成对各类考核从筹划、组织，到成绩评定全过程的信息化管理。并能够维护各类考核标准，用户能够自定义各类考核模型，运行信息化的手段实现考核过程管理标准化与灵活性的统一。
训练考核提供课目评定标准配置、综合成绩评定、训练考核（教员端）、我的考试（学员端）、年度成绩评定查询等功能模块。</t>
    <phoneticPr fontId="4" type="noConversion"/>
  </si>
  <si>
    <t>训练档案管理</t>
    <phoneticPr fontId="4" type="noConversion"/>
  </si>
  <si>
    <t>训练档案针对个人、单位的训练情况数据形成电子档案，并针对单位历史训练、训练计划、文字总结记录、音视频形式、个人参加课目、成绩、重大活动等进行评定，并提供基础的训练档案数据管理与维护。
训练档案提供训练档案总览、个人训练档案、单位训练档案、外军训练资料等功能模块。</t>
    <phoneticPr fontId="4" type="noConversion"/>
  </si>
  <si>
    <t>训练监察管理</t>
    <phoneticPr fontId="4" type="noConversion"/>
  </si>
  <si>
    <t>训练监察管理模块能够根据监查任务提供监查数据，支持可视化分析等功能，能够支撑领导机关训练监察、重大任务训练监察等监查任务。建立训练监察问题库，支持训练监查问题录入/引接/导入、查询、统计和分析等。
训练监察提供训练监察总览、训练监察组织、训练监察实施登记、训练监察员管理、训练问题举报、单位训练监察档案等功能模块。</t>
    <phoneticPr fontId="4" type="noConversion"/>
  </si>
  <si>
    <t>训练评估管理</t>
    <phoneticPr fontId="4" type="noConversion"/>
  </si>
  <si>
    <t>军事训练评估是对军事训练质量效益的评价和估量。军事训练评估以训练过程数据和训练考核结果为支撑，突出作战能力建立评估指标体系，充分运用信息化评估手段，采取综合评估、专项评估等方式，总结经验教训、查找作战能力差距，做到专业、及时、准确、权威，为作战能力评估、训练任务筹划提供依据。训练评估能够实现基于训练指标体系的评估模型构建，根据输入条件完成在线单项课目质效评估、作战能力评估、训练保障质效评估、复杂环境构设与对抗能力评估、人才队伍建设质效评估等。</t>
    <phoneticPr fontId="4" type="noConversion"/>
  </si>
  <si>
    <t>训练保障管理</t>
    <phoneticPr fontId="4" type="noConversion"/>
  </si>
  <si>
    <t>训练保障是军事训练的手段、设施等条件建设。训练保障实现训练条件建设项目全过程管理、训练大纲的编修配发、训练教材编修配发、训练法规编修、训练保障条件的维护查询、专家库建设、训保条件分析等任务的分配与管理工作。
训练保障提供法规管理、基地场地管理、装备器材管理、弹药指标管理、教材信息管理、物资能源管理、训练经费管理、专业人才队伍、文件柜等功能模块。</t>
    <phoneticPr fontId="4" type="noConversion"/>
  </si>
  <si>
    <t>体能考核管理</t>
    <phoneticPr fontId="4" type="noConversion"/>
  </si>
  <si>
    <t>智慧化军事体育训练考核系统通过人脸识别、区域感知等科技手段，实现日常训练无感知考勤;通过远程安防监控系统，实现对训练场实时画面的远程调阅监视功能;利用智能化考核设备，实现各科目训练数据和考核数据的实时感知采集、智能识别判断、自动计算统计和科学分析评估:基于智能化可穿戴设备，实现参训:者基础生命体征数据的采集、分析、实时报警和联动处置：基于训练过程数据、档案数据、评估数据，通过三维可视化、数据挖掘等手段为参训者、作训管理部门、各级管理部门、各级首长提供信息服务。
体能考核系统包括软件及硬件2个部分，软件部分包括：考核训练管理平台、动作考核深度学习软件、动作考核APP、身高体重检测软件、3000米跑计时软件、30X2蛇形跑计时软件；硬件设备包括：身高体重检测设备、3000米计时设备、3000米计时传感器、地毯、信号增强器、动作深度学习服务器、活动硬盘、数据服务器、AI独立供电摄像机、平板电脑、三脚架、路由器、携行箱等。</t>
    <phoneticPr fontId="4" type="noConversion"/>
  </si>
  <si>
    <t>智慧训练场</t>
    <phoneticPr fontId="4" type="noConversion"/>
  </si>
  <si>
    <t>智慧训练场借助智能射频技术、人体姿态评估技术、生物电阻抗分析技术、光电容积脉搏波描记法原理，实现实时体质监测数据收集及提供因人而异的个性化运动处方等，使军事体育训练全过程感知，全要素采集，全维度管理，使练与不练有“痕迹”，练多练少有“数据”，盲目练与科学练有“处方”。达到管理智能化、精细、精准化，训练方式多样化、常态化，训练方法科学化、个性化，训练场地开放、自主自助化，训练达标标准化、经常化，日常管理和成绩生成、统计自动化、公开公正化。</t>
    <phoneticPr fontId="4" type="noConversion"/>
  </si>
  <si>
    <t>根据场地及硬件需求确定预算</t>
    <phoneticPr fontId="4" type="noConversion"/>
  </si>
  <si>
    <t>智慧政工系统</t>
    <phoneticPr fontId="4" type="noConversion"/>
  </si>
  <si>
    <t>党组织管理</t>
    <phoneticPr fontId="4" type="noConversion"/>
  </si>
  <si>
    <t>党组织管理主要由党组织列表、党组织公章设置、组织荣誉管理、党员列表模块组成，对党员信息资料，对党员发展各阶段进行管理，包括对党员职务进行管理，支持对职务的修改、启用/停用和对党员职务进行搜索查询等操作，实现职务管理清晰化;维护党员奖励信息包括获奖人姓名、获奖时间、获奖名称、奖项级别等信息;显示党员民主评议结果。</t>
    <phoneticPr fontId="4" type="noConversion"/>
  </si>
  <si>
    <t>会议管理</t>
    <phoneticPr fontId="4" type="noConversion"/>
  </si>
  <si>
    <t>提供会议室资源管理、会议管理为一体的办公应用，整合碎片化的空间资源，提高空间利用率，同时对会议全过程进行管理，在会议组织、会议召开前、召开中、召开后的不同场景阶段，有效落实会议安排，打造专业、全面的会议管理。会议管理主要由党组织换届、民主评议会议记录、党小组会、营党/廉支委会模块组成。</t>
    <phoneticPr fontId="4" type="noConversion"/>
  </si>
  <si>
    <t>风气监督管理</t>
    <phoneticPr fontId="4" type="noConversion"/>
  </si>
  <si>
    <t>实现风气监督、风气评价、工作记录等功能，按通知要求完成监督，风气监督员及时反馈监督情况，并上传监督情况照片。</t>
    <phoneticPr fontId="4" type="noConversion"/>
  </si>
  <si>
    <t>人力资源管理</t>
    <phoneticPr fontId="4" type="noConversion"/>
  </si>
  <si>
    <t>人力资源管理支持政策法规、人员动态信息管理、福利申办、人员考核统计等功能。为人力资源考核分析提供基础数据。</t>
    <phoneticPr fontId="4" type="noConversion"/>
  </si>
  <si>
    <t>法务咨询管理</t>
    <phoneticPr fontId="4" type="noConversion"/>
  </si>
  <si>
    <t>法务问题咨询管理实现涉法问题上报、重点人员管理、务工人员管理等服务，支持审批流程定制。</t>
    <phoneticPr fontId="4" type="noConversion"/>
  </si>
  <si>
    <t>政治教育管理</t>
    <phoneticPr fontId="4" type="noConversion"/>
  </si>
  <si>
    <t>政治教育管理支持教育计划、教育规范、教育备课本功能，实现教育督察、优秀教案、优秀政治教员的统一规范化管理，支持通过不同数据项进行检索和统计。</t>
    <phoneticPr fontId="4" type="noConversion"/>
  </si>
  <si>
    <t>接待室管理</t>
    <phoneticPr fontId="4" type="noConversion"/>
  </si>
  <si>
    <t>接待室管理支持对不同科室办理业务事项进行登记，包括办事人姓名、所属单位、办事人电话、办事人身份证号、办理科室、办理人、办理日期、办理事项等信息项，支持接待室管理员和科室账号的绑定，支持根据办理科室、办理日期进行检索。</t>
    <phoneticPr fontId="4" type="noConversion"/>
  </si>
  <si>
    <t>纪检管理</t>
    <phoneticPr fontId="4" type="noConversion"/>
  </si>
  <si>
    <t>纪检管理支持问题票据数据记录、处分数据记录、问题线索与申诉数据记录，对纪检数据进行全方位记录和管理，并支持根据关键信息项进行查询和统计。</t>
    <phoneticPr fontId="4" type="noConversion"/>
  </si>
  <si>
    <t>议风议廉管理</t>
    <phoneticPr fontId="4" type="noConversion"/>
  </si>
  <si>
    <t>议风议廉管理对单位风评廉政业务进行管理，包括宣传标题、单位、上传时间、内容、附件等信息项，支持根据标题、单位、上传时间等不同维度进行文化活动的查询和统计。</t>
    <phoneticPr fontId="4" type="noConversion"/>
  </si>
  <si>
    <t>文化活动管理</t>
    <phoneticPr fontId="4" type="noConversion"/>
  </si>
  <si>
    <t>文化活动管理对单位组织的各类文化活动进行登记管理，包括活动名称、制定单位、执行单位、执行单位类别、文化活动内容、附件等信息项，支持根据活动名称、制定单位、执行单位等不同维度进行文化活动的查询和统计。</t>
    <phoneticPr fontId="4" type="noConversion"/>
  </si>
  <si>
    <t>（四）</t>
    <phoneticPr fontId="4" type="noConversion"/>
  </si>
  <si>
    <t>后勤保障系统</t>
    <phoneticPr fontId="4" type="noConversion"/>
  </si>
  <si>
    <t>仓储管理</t>
    <phoneticPr fontId="4" type="noConversion"/>
  </si>
  <si>
    <t>智慧仓储系统</t>
    <phoneticPr fontId="4" type="noConversion"/>
  </si>
  <si>
    <t>智慧仓储系统包含后台管理和物资管理；
后台管理由组织机构管理、物资数据管理、库房库位管理、字典管理和制度规范管理5大功能模块组成；
物资管理由物资管理、物资入库、物资出库、物资倒调、库存盘点、物资报警、组套包装、物资维护8大功能模块组成。</t>
    <phoneticPr fontId="4" type="noConversion"/>
  </si>
  <si>
    <t>手持库管APP</t>
    <phoneticPr fontId="4" type="noConversion"/>
  </si>
  <si>
    <t>手持库管APP由库存管理员使用，安装在手持终端上，安卓版APP，系统由用户登录、物品入库、物品出库、借用、归还、物品调拨、物品退货、系统设置、退出系统等功能组成。支持离线使用，业务数据存放在APP中，待连接电脑后，支持数据同步到智慧仓储平台，并支持反向同步。</t>
    <phoneticPr fontId="4" type="noConversion"/>
  </si>
  <si>
    <t>库房管理APP</t>
    <phoneticPr fontId="4" type="noConversion"/>
  </si>
  <si>
    <t>库房管理APP由库存管理员使用，安装在库房平板一体机上，安卓版APP，基于该库房进行物资显示管理，所有系统由用户登录、物品入库、物品出库、借用、归还、物品调拨、物品退货、系统设置、退出系统，仓库设置、物资资料、入库明细、出库明细等功能组成，采用有线方式连接智慧仓储软件系统，需要配置辅材进行安装固定和使用。</t>
    <phoneticPr fontId="4" type="noConversion"/>
  </si>
  <si>
    <t>智慧食堂</t>
    <phoneticPr fontId="4" type="noConversion"/>
  </si>
  <si>
    <t>智慧食堂管理系统主要用于营区食堂信息化服务，保障营区官兵饮食营养安全，是营区信息化建设的重点。智慧食堂管理系统通过食谱库、食堂公示、就餐管理、值班安排、供应商管理、满意度调查等6大功能模块，解决以上问题。系统支持留言菜谱和预选点菜，通过大众口味的菜谱留言，经过食堂筛选可进行定制化菜单，以周、月的形式进行更替。支持申请、审批，导入导出、查询等基本功能。</t>
    <phoneticPr fontId="4" type="noConversion"/>
  </si>
  <si>
    <t>招待所管理</t>
    <phoneticPr fontId="4" type="noConversion"/>
  </si>
  <si>
    <t>招待所管理系统主要用于解决营区来访人员住宿问题，通过对来访留宿人员进行统一登记管理，支持数据信息查询、入住登记、申请、审批等功能，实现营区的安全管理，招待所管理系统主要功能包括招待所维护、招待所入住、招待所登记等服务功能。</t>
    <phoneticPr fontId="4" type="noConversion"/>
  </si>
  <si>
    <t>家属院管理</t>
    <phoneticPr fontId="4" type="noConversion"/>
  </si>
  <si>
    <t>家属院管理系统主要用于营区家属院管理，是智慧军营后勤保障的一部分，为营区官兵解决战斗的后顾之忧，家属院管理系统包括对楼宇、单元、房间的基本信息管理，支持查看范围设置，支持入住管理，包括入住申请、审批，入住历史查询，支持寝室和人员的批量分配、批量取消，支持入住人员查询，支持床位情况查询等操作。实现楼宇管理、单元管理、房间管理、入住管理、家属院维护、家属院入住、家属院登记等功能。</t>
    <phoneticPr fontId="4" type="noConversion"/>
  </si>
  <si>
    <t>维护保修管理</t>
    <phoneticPr fontId="4" type="noConversion"/>
  </si>
  <si>
    <t>维修保养系统主要用于营区生活维修服务，是营区生活服务信息化建设一部分。支持故障管理、维修申请、维修登记，接到报修信息后确认，安排人员进行故障维修，维修后登记维修情况，维修情况主要包括维修人、维修时间、维修详情、处理状态等信息，维修完成后，将处理状态更改为处理完成状态。</t>
    <phoneticPr fontId="4" type="noConversion"/>
  </si>
  <si>
    <t>用电监控管理</t>
    <phoneticPr fontId="4" type="noConversion"/>
  </si>
  <si>
    <t>用电监控管理系统在保障安全用电的基础上，能够实现对所控区域的耗电量、电流、电压、功率等参数进行实时监测和数据统计。</t>
    <phoneticPr fontId="4" type="noConversion"/>
  </si>
  <si>
    <t>用水监控管理</t>
    <phoneticPr fontId="4" type="noConversion"/>
  </si>
  <si>
    <t>用水监控管理系统通过智能水表对营区内水系管网进行实时监测，智能水表安装部署在营区总水阀和各分支管道，实时上传水表当前的水量数据，并且能够对每个水表的用水量进行按日、按月汇总。</t>
    <phoneticPr fontId="4" type="noConversion"/>
  </si>
  <si>
    <t>暖度监控管理</t>
    <phoneticPr fontId="4" type="noConversion"/>
  </si>
  <si>
    <t>温度监控管理系统通过智能热量表能够对各楼宇房间的供热管道进行实时监测，及时掌握各个热量表的实时数据，对温度异常场地进行及时报警，并且智能分析诊断热量浪费和不合理使用，达到节能降耗的效果。</t>
    <phoneticPr fontId="4" type="noConversion"/>
  </si>
  <si>
    <t>预警监控管理</t>
    <phoneticPr fontId="4" type="noConversion"/>
  </si>
  <si>
    <t>预警监测平台通过在机关楼、宿舍楼、家属院安装烟感、温感探测器，对营区重点部位进行火灾安全防控，对发生火灾场地在智能安防三维平台上进行及时报警，并且智能分析诊断给出相应处置方案。</t>
    <phoneticPr fontId="4" type="noConversion"/>
  </si>
  <si>
    <t>环境监控管理</t>
    <phoneticPr fontId="4" type="noConversion"/>
  </si>
  <si>
    <t>系统支持对空气检测仪进行管理，实时对环境监控数据进行分析统计，助于对环境监控数据的研判。</t>
    <phoneticPr fontId="4" type="noConversion"/>
  </si>
  <si>
    <t>（五）</t>
    <phoneticPr fontId="4" type="noConversion"/>
  </si>
  <si>
    <t>装备管理系统</t>
    <phoneticPr fontId="4" type="noConversion"/>
  </si>
  <si>
    <t>装备动用管理</t>
    <phoneticPr fontId="4" type="noConversion"/>
  </si>
  <si>
    <t>装备动用管理包括动用计划管理、动用监控管理。动用计划管理主要提供装备的动用计划上传，下发和审批，以及执行情况追踪等功能；动用监控管理主要提供装备的动用申请，审批，以及装备动用过程监控，动用之后的数据采集等功能。通过业务申报终端以及相应配套硬件设备共同完成。</t>
    <phoneticPr fontId="4" type="noConversion"/>
  </si>
  <si>
    <t>装备保养管理</t>
    <phoneticPr fontId="4" type="noConversion"/>
  </si>
  <si>
    <t>装备保养管理为机关提供保养计划上传、保养计划追踪、保养信息查看、异常保养信息提示等功能。依据保养规则和保养计划，跟踪装备保养维护内容，保养时间等情况。确保装备保养维护频率，有效把控装备保养规范。装备保养管理分系统包括保养计划管理，装备保养管理，包括周保养管理，月保养管理、换季保养管理和视情保养计划。通过移动端APP以及相应配套硬件设备共同完成。</t>
    <phoneticPr fontId="4" type="noConversion"/>
  </si>
  <si>
    <t>故障维修管理</t>
    <phoneticPr fontId="4" type="noConversion"/>
  </si>
  <si>
    <t>故障维修管理为修理分队、维修科提供维修申请、审批以及故障处理情况查看等功能；支持使用分队通过登录PC终端进行故障报修,支持维修分队器材申领；支持使用分队将无法排除的故障流转至故障修理流程。支持机关大中小修维修计划的上传，下发，删除等功能。实现科学化和信息化装备维修生命周期管理，综合管控装备的维修全过程。故障维修管理分系统包括维修计划管理、故障维修管理两个功能模块，通过业务申报终端以及相应配套硬件设备共同完成。</t>
    <phoneticPr fontId="4" type="noConversion"/>
  </si>
  <si>
    <t>装备场管理</t>
  </si>
  <si>
    <t>装备场管理在营区车场内与装备动用管理配合，完成车辆出入的管理，人员出入管理、现场区内的视频监控、装备场日活动真实性验证、车辆在位情况识别等功能；提供车库管理，远程控制车库门禁，一键开关等功能。</t>
    <phoneticPr fontId="4" type="noConversion"/>
  </si>
  <si>
    <t>器材部件管理</t>
    <phoneticPr fontId="4" type="noConversion"/>
  </si>
  <si>
    <t>通过部署器材部件管理以及相应的配套硬件手段实现装备器材申请、器材入库、器材出库及器材盘点等功能。满足器材管理的规范化、电子化，提高器材作业准确性和效率。利用手持移动终端设备能够进行器材入库、器材出库及器材盘点的要求，保障各业务用户完成装备维护保养、故障修理等业务活动。</t>
    <phoneticPr fontId="4" type="noConversion"/>
  </si>
  <si>
    <t>业务申报终端</t>
    <phoneticPr fontId="4" type="noConversion"/>
  </si>
  <si>
    <t>业务申报终端包括发起动用申请，维修申请，器材申请，维修反馈与鉴定，记录查询等功能。使用分队可利用账号密码快速登录数字化装备场系统，进行高效便捷的业务申请，提高战士业务处理能力和业务完成能力。</t>
    <phoneticPr fontId="4" type="noConversion"/>
  </si>
  <si>
    <t>（六）</t>
    <phoneticPr fontId="4" type="noConversion"/>
  </si>
  <si>
    <t>军事教育系统</t>
    <phoneticPr fontId="4" type="noConversion"/>
  </si>
  <si>
    <t>学员管理</t>
    <phoneticPr fontId="4" type="noConversion"/>
  </si>
  <si>
    <t>学员管理功能支持学员的基本信息管理、学籍管理、注册管理、学位证书管理、毕业跟踪管理等基础数据的采集、管理、查询和统计，支持院校学员情况的多维度可视化分析。</t>
    <phoneticPr fontId="4" type="noConversion"/>
  </si>
  <si>
    <t>教员管理</t>
    <phoneticPr fontId="4" type="noConversion"/>
  </si>
  <si>
    <t>教员管理功能支持教员的基本信息管理、教员工作管理、教员培训管理等教员数据的采集、管理、查询和统计，支持院校教员情况的多维度可视化分析。</t>
    <phoneticPr fontId="4" type="noConversion"/>
  </si>
  <si>
    <t>教学计划管理</t>
    <phoneticPr fontId="4" type="noConversion"/>
  </si>
  <si>
    <t>教学计划管理功能支持对教学计划信息、年度重点工作信息、招生计划信息、录取信息数据的采集、管理、查询和统计，支持院校教学计划情况的多维度可视化分析。</t>
    <phoneticPr fontId="4" type="noConversion"/>
  </si>
  <si>
    <t>教学建设管理</t>
    <phoneticPr fontId="4" type="noConversion"/>
  </si>
  <si>
    <t>教学建设管理功能支持对学科信息、专业信息、课程信息、课程教学计划信息、课程建设计划信息、教材建设计划信息、教材信息、教材领用信息等数据的采集、管理、查询和统计。支持院校教学建设管理情况的多维度可视化分析。</t>
    <phoneticPr fontId="4" type="noConversion"/>
  </si>
  <si>
    <t>教学运行管理</t>
    <phoneticPr fontId="4" type="noConversion"/>
  </si>
  <si>
    <t>教学运行管理功能支持对日常教学管理、考试考核管理、教学监督管理、教学计划管理等教学运行数据的采集、管理、查询和统计，支持教学运行情况的多维度可视化分析。</t>
    <phoneticPr fontId="4" type="noConversion"/>
  </si>
  <si>
    <t>学术科研管理</t>
    <phoneticPr fontId="4" type="noConversion"/>
  </si>
  <si>
    <t>学术科研管理功能支持对科研申请信息、科研项目信息、科研成果信息、学术活动信息、科研经费信息等数据的采集、管理、查询和统计。支持对学术科研管理情况的多维度可视化统计。</t>
    <phoneticPr fontId="4" type="noConversion"/>
  </si>
  <si>
    <t>教学保障管理</t>
    <phoneticPr fontId="4" type="noConversion"/>
  </si>
  <si>
    <t>教学保障管理功能支持对教学环境建设管理、教学设施维护管理、教学资源管理、教材管理等教学保障管理数据的采集、管理、查询和统计，支持教学保障管理情况的多维度可视化分析。</t>
    <phoneticPr fontId="4" type="noConversion"/>
  </si>
  <si>
    <t>第二课堂管理</t>
    <phoneticPr fontId="4" type="noConversion"/>
  </si>
  <si>
    <t>第二课堂管理功能支持对素质教育建设管理、讲座管理、学员俱乐部管理等第二课堂数据的采集、管理、查询和统计，支持第二课堂情况的多维度可视化分析。</t>
    <phoneticPr fontId="4" type="noConversion"/>
  </si>
  <si>
    <t>计划信息管理</t>
    <phoneticPr fontId="4" type="noConversion"/>
  </si>
  <si>
    <t>军事职业教育计划信息管理主要是对职业教育计划的相关信息进行维护和管理的过程。其主要设计内容包括：军事职业教育计划信息管理和小组管理。通过职业计划信息管理和小组信息管理为军事职业教育分析提供基础数据。</t>
    <phoneticPr fontId="4" type="noConversion"/>
  </si>
  <si>
    <t>在线学习管理</t>
    <phoneticPr fontId="4" type="noConversion"/>
  </si>
  <si>
    <t>在线学习情况管理支持线上学习课程信息、线上学习记录信息、选修课程信息等数据的采集、管理、查询和统计。为军事职业教育分析提供基础数据。</t>
    <phoneticPr fontId="4" type="noConversion"/>
  </si>
  <si>
    <t>学习资源管理</t>
    <phoneticPr fontId="4" type="noConversion"/>
  </si>
  <si>
    <t>学习资源管理支持学习资源基本情况信息、学习资源访问情况信息、人员考试情况信息、课程信息等数据的采集、管理、查询和统计。为军事职业教育分析提供基础数据支持。</t>
    <phoneticPr fontId="4" type="noConversion"/>
  </si>
  <si>
    <t>学习条件管理</t>
    <phoneticPr fontId="4" type="noConversion"/>
  </si>
  <si>
    <t>学习条件管理支持在线学习条件信息、离线学习条件信息、在线开放课程制作条件信息、在线虚拟训练课程制作信息、内容分发网络节点建设信息等数据的采集、管理、查询和统计。为军事职业教育分析提供基础数据。</t>
    <phoneticPr fontId="4" type="noConversion"/>
  </si>
  <si>
    <t>在线考试管理</t>
    <phoneticPr fontId="4" type="noConversion"/>
  </si>
  <si>
    <t>在线考试系统主要用于营区官兵学习考核服务，帮助官兵检验学习成果，为营区学习任务考核提供有效手段。
系统包括登录、首页、系统管理、用户管理、我的通讯录、系统工具、数据库管理、题库管理、试卷管理、考试管理、我的岗位、我的学习、我的考试、站内信、个人中心等功能。</t>
    <phoneticPr fontId="4" type="noConversion"/>
  </si>
  <si>
    <t>课程考核管理</t>
    <phoneticPr fontId="4" type="noConversion"/>
  </si>
  <si>
    <t>课程考核管理支持课程考核实施计划、考试排考、试卷命题、审批和印制管理等功能。</t>
    <phoneticPr fontId="4" type="noConversion"/>
  </si>
  <si>
    <t>评教管理</t>
    <phoneticPr fontId="4" type="noConversion"/>
  </si>
  <si>
    <t>评教管理提供学员评教、督导评教、同行评教、课堂教学质量评价的多维度教学评价方式，通过系统广泛获取评教样本，进行有效的评价数据处理，并形成多方位评教统计分析报表。</t>
    <phoneticPr fontId="4" type="noConversion"/>
  </si>
  <si>
    <t>（七）</t>
    <phoneticPr fontId="4" type="noConversion"/>
  </si>
  <si>
    <t>机关办公系统</t>
    <phoneticPr fontId="4" type="noConversion"/>
  </si>
  <si>
    <t>公文管理</t>
    <phoneticPr fontId="4" type="noConversion"/>
  </si>
  <si>
    <t>覆盖起草、修订、流转、签批、办毕、归档等全过程，具备文字批注和手写签批，手写签批支持手写屏和手写板，支持双屏编辑，提供办理过程跟踪。</t>
    <phoneticPr fontId="4" type="noConversion"/>
  </si>
  <si>
    <t>密码电报管理系统</t>
    <phoneticPr fontId="4" type="noConversion"/>
  </si>
  <si>
    <t>实现外来电报格式解析、电报模板定制、电报内容套合编辑、抄送派发管理、电报公文导出、密码电报管理的工作流程等智能工作服务。</t>
    <phoneticPr fontId="4" type="noConversion"/>
  </si>
  <si>
    <t>档案管理</t>
    <phoneticPr fontId="4" type="noConversion"/>
  </si>
  <si>
    <t>档案管理主要实现档案的基础设置、文件著录、类目管理、档案查询、档案销毁、档案借阅、档案统计等服务。</t>
    <phoneticPr fontId="4" type="noConversion"/>
  </si>
  <si>
    <t>业务值班管理</t>
    <phoneticPr fontId="4" type="noConversion"/>
  </si>
  <si>
    <t>规范细化值班职责、值班日志、排班信息、交接班信息管理，通过战备值班管理系统，可随时查询了解相关内容，记录值班日志、汇总上报值班情况；系统根据记录的值班情况，可汇总生成年、月、周度战备值班工作情况。
战备值班管理模块主要包括值班态势、班表管理、值班登记、值班日志管理、排班信息管理、交接班信息管理等。</t>
    <phoneticPr fontId="4" type="noConversion"/>
  </si>
  <si>
    <t>工作统筹管理</t>
    <phoneticPr fontId="4" type="noConversion"/>
  </si>
  <si>
    <t>工作统筹可有效监督、查看工作任务进度及完成情况，包括任务状态跟踪、任务管理、任务督办、任务消息通知、任务汇总生成等功能，支持工作统筹数据概览统计分析。</t>
    <phoneticPr fontId="4" type="noConversion"/>
  </si>
  <si>
    <t>项目管理</t>
    <phoneticPr fontId="4" type="noConversion"/>
  </si>
  <si>
    <t>项目管理主要用于营区项目管理服务，通过对营区项目流程、审核进行规范化、信息化管理，减少人工审批流程，提高工作效率，实现项目评审的自动化、无纸化、信息化办公，保障营区项目评审的公开、公平、公正原则。</t>
    <phoneticPr fontId="4" type="noConversion"/>
  </si>
  <si>
    <t>项目经费管理</t>
    <phoneticPr fontId="4" type="noConversion"/>
  </si>
  <si>
    <t>项目经费管理主要用于营区项目经费统筹管理，支持经费概览、经费申请、经费审批、数据查询等功能。</t>
    <phoneticPr fontId="4" type="noConversion"/>
  </si>
  <si>
    <t>即时通讯</t>
    <phoneticPr fontId="4" type="noConversion"/>
  </si>
  <si>
    <t>为办公用户提供点对点和群组聊天沟通手段。主要功能包括组织机构管理、联系人搜索和管理、消息广播、用户状态与设置、聊天模式、音视频会话、业务系统消息推送、消息记录管理、后台管理等功能。</t>
    <phoneticPr fontId="4" type="noConversion"/>
  </si>
  <si>
    <t>电子论坛</t>
    <phoneticPr fontId="4" type="noConversion"/>
  </si>
  <si>
    <t>论坛打造交流互动社区，实时信息交流，实现信息有效传递，根据论坛主题开放性的特点，帮助提高团队成员之间沟通，成员可分享个人观点、发布资料、讨论互动、公布信息、同时提高成员归属感；自定义分类、版块，打造不同类型论坛，满足综合类 、专题类、教学型、推广型 、地方性各种类型；置顶、精华、公告、等标签帮助管理激活论坛帖子，审核功能、过滤敏感词协助管理者管理帖子，打造有秩序的论坛环境，帮助维护整理帖子评论等内容。</t>
    <phoneticPr fontId="4" type="noConversion"/>
  </si>
  <si>
    <t>知识库</t>
    <phoneticPr fontId="4" type="noConversion"/>
  </si>
  <si>
    <t>知识库支持文件、图片、音视频等文件的云存储，为方便用户实时查看/下载/保存重要信息而设计，系统包括文件、图片、动态、系统设置等功能模块，支持线上分享、线上预览、内容共享等功能，支持多种格式的文件、图片、视音频的上传、下载、预览、共享、存储等。</t>
    <phoneticPr fontId="4" type="noConversion"/>
  </si>
  <si>
    <t>集中文印</t>
    <phoneticPr fontId="4" type="noConversion"/>
  </si>
  <si>
    <t>集中文印管控系统，实现文件打印、复印、交接、外带、销毁的全寿命管控，实现文件刻录、外带、销毁的全寿命管控，通过技术手段解决涉密信息的集中输出精确管控问题。系统由管控中心、云打印/刻录终端、文印管控终端和打印单设四部分组成。</t>
    <phoneticPr fontId="4" type="noConversion"/>
  </si>
  <si>
    <t>（八）</t>
    <phoneticPr fontId="4" type="noConversion"/>
  </si>
  <si>
    <t>智慧安防系统</t>
    <phoneticPr fontId="4" type="noConversion"/>
  </si>
  <si>
    <t>周界安防</t>
    <phoneticPr fontId="4" type="noConversion"/>
  </si>
  <si>
    <t>在营区实体围墙安装脉冲电子围栏系统，将实体围墙划分不同防区，进行分组、分区、分权限管理，并按照不同时间布撤防，对院区入侵事件进行侦测，通过报警主机进行集中管理和操作控制，与三维安防系统和视频监控系统形成综合安防解决方案。系统主要包括布防和撤防、布放后延迟、防破坏、报警联动、集中管理等功能模块。</t>
    <phoneticPr fontId="4" type="noConversion"/>
  </si>
  <si>
    <t>视频监控</t>
    <phoneticPr fontId="4" type="noConversion"/>
  </si>
  <si>
    <t>视频监控通过整合高清摄像头，与周界安防联动，实现对前端IP视频设备接入和管理，对需接入本项目的营区已有视频监控平台完成汇聚接入，并完成非标准视频流的协议转换、码流转换和接口转换；实现视频、图片、结构化数据分类存储功能，具备视频检索、预览、回放等基础功能。</t>
    <phoneticPr fontId="4" type="noConversion"/>
  </si>
  <si>
    <t>行为分析</t>
    <phoneticPr fontId="4" type="noConversion"/>
  </si>
  <si>
    <t>行为分析提供普通行为识别功能、危险行为识别功能。
普通行为识别功能：支持普通单路视频行为动作识别，例如人员跑、下蹲、举手、打电话等。
危险行为识别功能：支持抢夺卫兵枪支、袭击卫兵的危险行为识别。对检测区域内人员打架等动作行为进行检测报警。</t>
    <phoneticPr fontId="4" type="noConversion"/>
  </si>
  <si>
    <t>广播通知</t>
    <phoneticPr fontId="4" type="noConversion"/>
  </si>
  <si>
    <t>广播通知系统是一套基于TCP/IP技术的纯数字化网络音频广播系统，实现军号播放、通知事项、应急拉动、播放终端管理、播放内容管理等功能。</t>
    <phoneticPr fontId="4" type="noConversion"/>
  </si>
  <si>
    <t>监测预警</t>
    <phoneticPr fontId="4" type="noConversion"/>
  </si>
  <si>
    <t>监测预警通过系统接入事件上报、视频智能分析、一键报警等预警事件，系统可自动将重大、紧急、高风险等各类预警进行预警提醒，相关预警信息可根据预警类型、预警等级、处置状态等在GIS地图上进行差异化显示，重要预警将以固定或轮播形式重点展示。</t>
    <phoneticPr fontId="4" type="noConversion"/>
  </si>
  <si>
    <t>指挥调度</t>
    <phoneticPr fontId="4" type="noConversion"/>
  </si>
  <si>
    <t>指挥调度系统支持对可视电话、对讲机、广播、程控电话、视频监控等不同类型业务资源的融合调度；支持多人音视频会议、指挥调度和图上指挥；支持音频媒体的远程调阅推送；支持与其他系统进行无缝融合。当营区有应急事件发生时，可以通过指挥调度系统快速地调动相应资源进行应急处置。</t>
    <phoneticPr fontId="4" type="noConversion"/>
  </si>
  <si>
    <t>根据实际需求确定</t>
    <phoneticPr fontId="4" type="noConversion"/>
  </si>
  <si>
    <t>三</t>
    <phoneticPr fontId="4" type="noConversion"/>
  </si>
  <si>
    <t>业务综合审批平台（PAD端）</t>
    <phoneticPr fontId="4" type="noConversion"/>
  </si>
  <si>
    <t>业务系统PAD端主要供领导离线审批使用，当领导出差或无法在线办公时，可以通过PAD端进行离线审批。PAD端在每次使用前，通过数据线连接管理端系统，从服务器下载人员、单位、待办事项等数据，同步完成后，跳转至登录页面。领导离线登录系统后，自动跳转到待办事项列表页，显示多个业务系统中所有待当前领导审批的数据项，领导审批完成后，由其他工作人员通过离线数据包将最新审批数据上传到管理端服务器中，完成数据同步。</t>
    <phoneticPr fontId="4" type="noConversion"/>
  </si>
  <si>
    <t>根据实际审批事项确定</t>
    <phoneticPr fontId="4" type="noConversion"/>
  </si>
  <si>
    <t>四</t>
    <phoneticPr fontId="4" type="noConversion"/>
  </si>
  <si>
    <t>业务综合申办平台（个人端）</t>
    <phoneticPr fontId="4" type="noConversion"/>
  </si>
  <si>
    <t>通知公告</t>
    <phoneticPr fontId="4" type="noConversion"/>
  </si>
  <si>
    <t>实现人力资源科最新文件通知、政策标准、暂行规定的及时通知公示，实现涉及用户福利待遇事项公示，例如空置房源公示、分居费公示，未分房补贴公示、保教费公示等内容。设置“意见反馈”按键，用户可以对公示内容进行一键反馈。</t>
    <phoneticPr fontId="4" type="noConversion"/>
  </si>
  <si>
    <t>政策法规</t>
    <phoneticPr fontId="4" type="noConversion"/>
  </si>
  <si>
    <t>按照政策法规不同类型区分综合类、财务类、军需类、运输类、营房类、卫生类、装备类等7类领域,各科室汇总各领域内的上级政策、规定,建立一整套数据库,设置“一键查询”按钮,方便用户进行政策规定及标准查询。</t>
    <phoneticPr fontId="4" type="noConversion"/>
  </si>
  <si>
    <t>事项办理</t>
    <phoneticPr fontId="4" type="noConversion"/>
  </si>
  <si>
    <t>结合用户实际需求,划设不同业务领域涉及的事项办理，如综合类、财务类、军需类、供应类、运输类、营房类、卫生类等，在每项具体业务模块内,共设置“办理流程”“事项办理”“进度查询”“在线答疑”4个通用板块,各业务办理在此基础上进行修改。</t>
    <phoneticPr fontId="4" type="noConversion"/>
  </si>
  <si>
    <t>根据实际办理事项确定</t>
    <phoneticPr fontId="4" type="noConversion"/>
  </si>
  <si>
    <t>内部通信</t>
    <phoneticPr fontId="4" type="noConversion"/>
  </si>
  <si>
    <t>借鉴网页版淘宝店铺客服交流界面,以浮动框的聊天形式呈现,方便GB和业务人员进行一对一交流。非实时在线，需要留言功能；沟通方式：文字、表情，不需要截图功能；参考JD在线客服。</t>
    <phoneticPr fontId="4" type="noConversion"/>
  </si>
  <si>
    <t>个人中心</t>
    <phoneticPr fontId="4" type="noConversion"/>
  </si>
  <si>
    <t>建立个人用户的基本数据信息(如个人履历信息,个人训练信息，个人后勤保障信息等各类信息),主要涵盖个人训练考核成绩、个人工资信息、个人党费信息、个人住房信息、个人保障卡信息、个人健康档案信息等基本信息。</t>
    <phoneticPr fontId="4" type="noConversion"/>
  </si>
  <si>
    <t>五</t>
    <phoneticPr fontId="4" type="noConversion"/>
  </si>
  <si>
    <t>项目管理费</t>
  </si>
  <si>
    <t xml:space="preserve">包括与项目管理有关的需求方案设计、招标、培训、差旅、咨询、资料、测试、审计、专家等管理费用，按照项目5%预算。 </t>
    <phoneticPr fontId="4" type="noConversion"/>
  </si>
  <si>
    <t>六</t>
    <phoneticPr fontId="4" type="noConversion"/>
  </si>
  <si>
    <t>运维费用</t>
  </si>
  <si>
    <t>质保期超过1年收取运维费用5%。</t>
    <phoneticPr fontId="4" type="noConversion"/>
  </si>
  <si>
    <t>合计：</t>
  </si>
</sst>
</file>

<file path=xl/styles.xml><?xml version="1.0" encoding="utf-8"?>
<styleSheet xmlns="http://schemas.openxmlformats.org/spreadsheetml/2006/main">
  <numFmts count="2">
    <numFmt numFmtId="5" formatCode="&quot;¥&quot;#,##0;&quot;¥&quot;\-#,##0"/>
    <numFmt numFmtId="176" formatCode="\¥#,##0_);[Red]\(\¥#,##0\)"/>
  </numFmts>
  <fonts count="12">
    <font>
      <sz val="11"/>
      <color theme="1"/>
      <name val="宋体"/>
      <family val="2"/>
      <charset val="134"/>
      <scheme val="minor"/>
    </font>
    <font>
      <sz val="11"/>
      <color theme="1"/>
      <name val="宋体"/>
      <family val="3"/>
      <charset val="134"/>
      <scheme val="minor"/>
    </font>
    <font>
      <b/>
      <sz val="18"/>
      <color theme="0"/>
      <name val="微软雅黑"/>
      <family val="2"/>
      <charset val="134"/>
    </font>
    <font>
      <sz val="9"/>
      <name val="宋体"/>
      <family val="2"/>
      <charset val="134"/>
      <scheme val="minor"/>
    </font>
    <font>
      <sz val="9"/>
      <name val="宋体"/>
      <family val="3"/>
      <charset val="134"/>
      <scheme val="minor"/>
    </font>
    <font>
      <b/>
      <sz val="18"/>
      <color theme="1"/>
      <name val="微软雅黑"/>
      <family val="2"/>
      <charset val="134"/>
    </font>
    <font>
      <b/>
      <sz val="12"/>
      <name val="宋体"/>
      <family val="3"/>
      <charset val="134"/>
    </font>
    <font>
      <sz val="12"/>
      <color theme="1"/>
      <name val="宋体"/>
      <family val="3"/>
      <charset val="134"/>
    </font>
    <font>
      <sz val="12"/>
      <name val="宋体"/>
      <family val="3"/>
      <charset val="134"/>
    </font>
    <font>
      <sz val="12"/>
      <name val="宋体"/>
      <family val="3"/>
      <charset val="134"/>
      <scheme val="minor"/>
    </font>
    <font>
      <b/>
      <sz val="12"/>
      <color theme="1"/>
      <name val="宋体"/>
      <family val="3"/>
      <charset val="134"/>
      <scheme val="minor"/>
    </font>
    <font>
      <b/>
      <sz val="12"/>
      <name val="宋体"/>
      <family val="3"/>
      <charset val="134"/>
      <scheme val="minor"/>
    </font>
  </fonts>
  <fills count="3">
    <fill>
      <patternFill patternType="none"/>
    </fill>
    <fill>
      <patternFill patternType="gray125"/>
    </fill>
    <fill>
      <patternFill patternType="solid">
        <fgColor theme="4" tint="-0.49998474074526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33">
    <xf numFmtId="0" fontId="0" fillId="0" borderId="0" xfId="0">
      <alignment vertical="center"/>
    </xf>
    <xf numFmtId="0" fontId="2" fillId="2" borderId="1" xfId="1" applyFont="1" applyFill="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wrapText="1"/>
    </xf>
    <xf numFmtId="5" fontId="6" fillId="0" borderId="1"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5" fontId="7" fillId="0" borderId="1" xfId="0" applyNumberFormat="1" applyFont="1" applyBorder="1">
      <alignment vertical="center"/>
    </xf>
    <xf numFmtId="0" fontId="6" fillId="0" borderId="1" xfId="0" applyFont="1" applyBorder="1" applyAlignment="1">
      <alignment horizontal="left" vertical="center" wrapText="1"/>
    </xf>
    <xf numFmtId="0" fontId="8" fillId="0" borderId="1" xfId="0" applyFont="1" applyBorder="1" applyAlignment="1">
      <alignment horizontal="left" vertical="center"/>
    </xf>
    <xf numFmtId="0" fontId="9" fillId="0" borderId="0" xfId="0" applyFont="1">
      <alignment vertical="center"/>
    </xf>
    <xf numFmtId="0" fontId="8" fillId="0" borderId="1" xfId="0" applyFont="1" applyBorder="1" applyAlignment="1">
      <alignment horizontal="left" vertical="center" wrapText="1"/>
    </xf>
    <xf numFmtId="5" fontId="7" fillId="0" borderId="1" xfId="0" applyNumberFormat="1" applyFont="1" applyBorder="1" applyAlignment="1">
      <alignment horizontal="right" vertical="center" wrapText="1"/>
    </xf>
    <xf numFmtId="0" fontId="0" fillId="0" borderId="0" xfId="0" applyAlignment="1"/>
    <xf numFmtId="0" fontId="7" fillId="0" borderId="1" xfId="0" applyFont="1" applyBorder="1" applyAlignment="1">
      <alignment horizontal="left" vertical="center" wrapText="1"/>
    </xf>
    <xf numFmtId="0" fontId="10" fillId="0" borderId="0" xfId="0" applyFont="1">
      <alignmen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176" fontId="8" fillId="0" borderId="1" xfId="0" applyNumberFormat="1" applyFont="1" applyBorder="1" applyAlignment="1">
      <alignment horizontal="right" vertical="center" wrapText="1"/>
    </xf>
    <xf numFmtId="5" fontId="8" fillId="0" borderId="1" xfId="0" applyNumberFormat="1" applyFont="1" applyBorder="1" applyAlignment="1">
      <alignment horizontal="right" vertical="center" wrapText="1"/>
    </xf>
    <xf numFmtId="0" fontId="8" fillId="0" borderId="1" xfId="0" applyFont="1" applyBorder="1" applyAlignment="1">
      <alignment horizontal="left" vertical="center" wrapText="1"/>
    </xf>
    <xf numFmtId="0" fontId="11" fillId="0" borderId="0" xfId="0" applyFont="1">
      <alignment vertical="center"/>
    </xf>
    <xf numFmtId="0" fontId="7" fillId="0" borderId="1" xfId="0" applyFont="1" applyBorder="1" applyAlignment="1">
      <alignment vertical="center" wrapText="1"/>
    </xf>
    <xf numFmtId="0" fontId="6" fillId="0" borderId="1" xfId="0" applyFont="1" applyBorder="1" applyAlignment="1">
      <alignment horizontal="right" vertical="center" wrapText="1"/>
    </xf>
    <xf numFmtId="0" fontId="0" fillId="0" borderId="0" xfId="0" applyAlignment="1">
      <alignment horizontal="center" vertical="center"/>
    </xf>
    <xf numFmtId="0" fontId="9" fillId="0" borderId="0" xfId="0" applyFont="1" applyAlignment="1">
      <alignment horizontal="center" vertical="center" wrapText="1"/>
    </xf>
    <xf numFmtId="5" fontId="0" fillId="0" borderId="0" xfId="0" applyNumberFormat="1" applyAlignment="1">
      <alignment horizontal="right" vertical="center"/>
    </xf>
    <xf numFmtId="176" fontId="0" fillId="0" borderId="0" xfId="0" applyNumberFormat="1" applyAlignment="1">
      <alignment horizontal="right" vertical="center"/>
    </xf>
    <xf numFmtId="0" fontId="0" fillId="0" borderId="0" xfId="0" applyAlignment="1">
      <alignment horizontal="left" vertical="center"/>
    </xf>
  </cellXfs>
  <cellStyles count="2">
    <cellStyle name="常规" xfId="0" builtinId="0"/>
    <cellStyle name="常规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21"/>
  <sheetViews>
    <sheetView tabSelected="1" workbookViewId="0">
      <selection activeCell="B4" sqref="B4:G4"/>
    </sheetView>
  </sheetViews>
  <sheetFormatPr defaultColWidth="10.77734375" defaultRowHeight="15.6"/>
  <cols>
    <col min="1" max="1" width="8.33203125" style="28" bestFit="1" customWidth="1"/>
    <col min="2" max="2" width="17.5546875" style="29" customWidth="1"/>
    <col min="3" max="3" width="98.5546875" customWidth="1"/>
    <col min="4" max="4" width="5.6640625" customWidth="1"/>
    <col min="5" max="5" width="12.6640625" style="30" bestFit="1" customWidth="1"/>
    <col min="6" max="6" width="16.88671875" style="31" bestFit="1" customWidth="1"/>
    <col min="7" max="7" width="14.21875" style="32" customWidth="1"/>
  </cols>
  <sheetData>
    <row r="1" spans="1:7" s="2" customFormat="1" ht="35.549999999999997" customHeight="1">
      <c r="A1" s="1" t="s">
        <v>0</v>
      </c>
      <c r="B1" s="1"/>
      <c r="C1" s="1"/>
      <c r="D1" s="1"/>
      <c r="E1" s="1"/>
      <c r="F1" s="1"/>
      <c r="G1" s="1"/>
    </row>
    <row r="2" spans="1:7" ht="22.5" customHeight="1">
      <c r="A2" s="3" t="s">
        <v>1</v>
      </c>
      <c r="B2" s="3" t="s">
        <v>2</v>
      </c>
      <c r="C2" s="3" t="s">
        <v>3</v>
      </c>
      <c r="D2" s="3" t="s">
        <v>4</v>
      </c>
      <c r="E2" s="4" t="s">
        <v>5</v>
      </c>
      <c r="F2" s="5" t="s">
        <v>6</v>
      </c>
      <c r="G2" s="3" t="s">
        <v>7</v>
      </c>
    </row>
    <row r="3" spans="1:7" ht="22.5" customHeight="1">
      <c r="A3" s="3" t="s">
        <v>8</v>
      </c>
      <c r="B3" s="6" t="s">
        <v>9</v>
      </c>
      <c r="C3" s="6"/>
      <c r="D3" s="6"/>
      <c r="E3" s="6"/>
      <c r="F3" s="6"/>
      <c r="G3" s="6"/>
    </row>
    <row r="4" spans="1:7" ht="22.5" customHeight="1">
      <c r="A4" s="3" t="s">
        <v>10</v>
      </c>
      <c r="B4" s="6" t="s">
        <v>11</v>
      </c>
      <c r="C4" s="6"/>
      <c r="D4" s="6"/>
      <c r="E4" s="6"/>
      <c r="F4" s="6"/>
      <c r="G4" s="6"/>
    </row>
    <row r="5" spans="1:7" ht="31.2">
      <c r="A5" s="7">
        <v>1</v>
      </c>
      <c r="B5" s="8" t="s">
        <v>12</v>
      </c>
      <c r="C5" s="9" t="s">
        <v>13</v>
      </c>
      <c r="D5" s="8">
        <v>1</v>
      </c>
      <c r="E5" s="10">
        <v>30000</v>
      </c>
      <c r="F5" s="10">
        <f>E5*D5</f>
        <v>30000</v>
      </c>
      <c r="G5" s="11"/>
    </row>
    <row r="6" spans="1:7" s="13" customFormat="1" ht="31.2">
      <c r="A6" s="7">
        <v>2</v>
      </c>
      <c r="B6" s="8" t="s">
        <v>14</v>
      </c>
      <c r="C6" s="9" t="s">
        <v>15</v>
      </c>
      <c r="D6" s="8">
        <v>1</v>
      </c>
      <c r="E6" s="10">
        <v>30000</v>
      </c>
      <c r="F6" s="10">
        <f>E6*D6</f>
        <v>30000</v>
      </c>
      <c r="G6" s="12"/>
    </row>
    <row r="7" spans="1:7" ht="46.8">
      <c r="A7" s="7">
        <v>3</v>
      </c>
      <c r="B7" s="8" t="s">
        <v>16</v>
      </c>
      <c r="C7" s="9" t="s">
        <v>17</v>
      </c>
      <c r="D7" s="8">
        <v>1</v>
      </c>
      <c r="E7" s="10">
        <v>30000</v>
      </c>
      <c r="F7" s="10">
        <f>E7*D7</f>
        <v>30000</v>
      </c>
      <c r="G7" s="9"/>
    </row>
    <row r="8" spans="1:7" ht="109.2">
      <c r="A8" s="7">
        <v>4</v>
      </c>
      <c r="B8" s="8" t="s">
        <v>18</v>
      </c>
      <c r="C8" s="9" t="s">
        <v>19</v>
      </c>
      <c r="D8" s="8">
        <v>1</v>
      </c>
      <c r="E8" s="10">
        <v>75000</v>
      </c>
      <c r="F8" s="10">
        <f>E8*D8</f>
        <v>75000</v>
      </c>
      <c r="G8" s="14" t="s">
        <v>20</v>
      </c>
    </row>
    <row r="9" spans="1:7" ht="26.55" customHeight="1">
      <c r="A9" s="3" t="s">
        <v>21</v>
      </c>
      <c r="B9" s="6" t="s">
        <v>22</v>
      </c>
      <c r="C9" s="6"/>
      <c r="D9" s="6"/>
      <c r="E9" s="6"/>
      <c r="F9" s="6"/>
      <c r="G9" s="6"/>
    </row>
    <row r="10" spans="1:7" s="16" customFormat="1" ht="124.8">
      <c r="A10" s="7">
        <v>1</v>
      </c>
      <c r="B10" s="8" t="s">
        <v>23</v>
      </c>
      <c r="C10" s="9" t="s">
        <v>24</v>
      </c>
      <c r="D10" s="7">
        <v>1</v>
      </c>
      <c r="E10" s="15">
        <v>150000</v>
      </c>
      <c r="F10" s="10">
        <f t="shared" ref="F10:F11" si="0">E10*D10</f>
        <v>150000</v>
      </c>
      <c r="G10" s="14"/>
    </row>
    <row r="11" spans="1:7" s="16" customFormat="1" ht="140.4">
      <c r="A11" s="7">
        <v>2</v>
      </c>
      <c r="B11" s="8" t="s">
        <v>25</v>
      </c>
      <c r="C11" s="9" t="s">
        <v>26</v>
      </c>
      <c r="D11" s="7">
        <v>1</v>
      </c>
      <c r="E11" s="15">
        <v>100000</v>
      </c>
      <c r="F11" s="15">
        <f t="shared" si="0"/>
        <v>100000</v>
      </c>
      <c r="G11" s="17"/>
    </row>
    <row r="12" spans="1:7" ht="33" customHeight="1">
      <c r="A12" s="3" t="s">
        <v>27</v>
      </c>
      <c r="B12" s="6" t="s">
        <v>28</v>
      </c>
      <c r="C12" s="6"/>
      <c r="D12" s="6"/>
      <c r="E12" s="6"/>
      <c r="F12" s="6"/>
      <c r="G12" s="6"/>
    </row>
    <row r="13" spans="1:7" s="16" customFormat="1" ht="187.2">
      <c r="A13" s="7">
        <v>1</v>
      </c>
      <c r="B13" s="7" t="s">
        <v>29</v>
      </c>
      <c r="C13" s="17" t="s">
        <v>30</v>
      </c>
      <c r="D13" s="7">
        <v>1</v>
      </c>
      <c r="E13" s="15">
        <v>200000</v>
      </c>
      <c r="F13" s="15">
        <f t="shared" ref="F13:F14" si="1">E13*D13</f>
        <v>200000</v>
      </c>
      <c r="G13" s="9" t="s">
        <v>31</v>
      </c>
    </row>
    <row r="14" spans="1:7" s="16" customFormat="1" ht="109.2">
      <c r="A14" s="7">
        <v>2</v>
      </c>
      <c r="B14" s="7" t="s">
        <v>32</v>
      </c>
      <c r="C14" s="17" t="s">
        <v>33</v>
      </c>
      <c r="D14" s="7">
        <v>1</v>
      </c>
      <c r="E14" s="15">
        <v>30000</v>
      </c>
      <c r="F14" s="15">
        <f t="shared" si="1"/>
        <v>30000</v>
      </c>
      <c r="G14" s="9" t="s">
        <v>34</v>
      </c>
    </row>
    <row r="15" spans="1:7" s="18" customFormat="1" ht="31.95" customHeight="1">
      <c r="A15" s="3" t="s">
        <v>35</v>
      </c>
      <c r="B15" s="6" t="s">
        <v>36</v>
      </c>
      <c r="C15" s="6"/>
      <c r="D15" s="6"/>
      <c r="E15" s="6"/>
      <c r="F15" s="6"/>
      <c r="G15" s="6"/>
    </row>
    <row r="16" spans="1:7" s="18" customFormat="1" ht="31.95" customHeight="1">
      <c r="A16" s="3" t="s">
        <v>10</v>
      </c>
      <c r="B16" s="19" t="s">
        <v>37</v>
      </c>
      <c r="C16" s="20"/>
      <c r="D16" s="20"/>
      <c r="E16" s="20"/>
      <c r="F16" s="20"/>
      <c r="G16" s="21"/>
    </row>
    <row r="17" spans="1:7" ht="93.6">
      <c r="A17" s="8">
        <v>1</v>
      </c>
      <c r="B17" s="8" t="s">
        <v>38</v>
      </c>
      <c r="C17" s="9" t="s">
        <v>39</v>
      </c>
      <c r="D17" s="8">
        <v>1</v>
      </c>
      <c r="E17" s="15">
        <v>400000</v>
      </c>
      <c r="F17" s="22">
        <f t="shared" ref="F17:F53" si="2">E17*D17</f>
        <v>400000</v>
      </c>
      <c r="G17" s="14"/>
    </row>
    <row r="18" spans="1:7" ht="109.2">
      <c r="A18" s="8">
        <v>2</v>
      </c>
      <c r="B18" s="8" t="s">
        <v>40</v>
      </c>
      <c r="C18" s="9" t="s">
        <v>41</v>
      </c>
      <c r="D18" s="8">
        <v>1</v>
      </c>
      <c r="E18" s="15">
        <v>400000</v>
      </c>
      <c r="F18" s="22">
        <f t="shared" si="2"/>
        <v>400000</v>
      </c>
      <c r="G18" s="14"/>
    </row>
    <row r="19" spans="1:7" ht="46.8">
      <c r="A19" s="8">
        <v>3</v>
      </c>
      <c r="B19" s="8" t="s">
        <v>42</v>
      </c>
      <c r="C19" s="9" t="s">
        <v>43</v>
      </c>
      <c r="D19" s="8">
        <v>1</v>
      </c>
      <c r="E19" s="15">
        <v>300000</v>
      </c>
      <c r="F19" s="22">
        <f t="shared" si="2"/>
        <v>300000</v>
      </c>
      <c r="G19" s="14"/>
    </row>
    <row r="20" spans="1:7" ht="78">
      <c r="A20" s="8">
        <v>4</v>
      </c>
      <c r="B20" s="8" t="s">
        <v>44</v>
      </c>
      <c r="C20" s="9" t="s">
        <v>45</v>
      </c>
      <c r="D20" s="8">
        <v>1</v>
      </c>
      <c r="E20" s="15">
        <v>300000</v>
      </c>
      <c r="F20" s="22">
        <f t="shared" si="2"/>
        <v>300000</v>
      </c>
      <c r="G20" s="14"/>
    </row>
    <row r="21" spans="1:7" ht="46.8">
      <c r="A21" s="8">
        <v>5</v>
      </c>
      <c r="B21" s="8" t="s">
        <v>46</v>
      </c>
      <c r="C21" s="9" t="s">
        <v>47</v>
      </c>
      <c r="D21" s="8">
        <v>1</v>
      </c>
      <c r="E21" s="15">
        <v>250000</v>
      </c>
      <c r="F21" s="22">
        <f t="shared" si="2"/>
        <v>250000</v>
      </c>
      <c r="G21" s="14"/>
    </row>
    <row r="22" spans="1:7" ht="46.8">
      <c r="A22" s="8">
        <v>6</v>
      </c>
      <c r="B22" s="8" t="s">
        <v>48</v>
      </c>
      <c r="C22" s="9" t="s">
        <v>49</v>
      </c>
      <c r="D22" s="8">
        <v>1</v>
      </c>
      <c r="E22" s="15">
        <v>250000</v>
      </c>
      <c r="F22" s="22">
        <f t="shared" si="2"/>
        <v>250000</v>
      </c>
      <c r="G22" s="14"/>
    </row>
    <row r="23" spans="1:7" ht="124.8">
      <c r="A23" s="8">
        <v>7</v>
      </c>
      <c r="B23" s="8" t="s">
        <v>50</v>
      </c>
      <c r="C23" s="9" t="s">
        <v>51</v>
      </c>
      <c r="D23" s="8">
        <v>1</v>
      </c>
      <c r="E23" s="15">
        <v>300000</v>
      </c>
      <c r="F23" s="22">
        <f t="shared" si="2"/>
        <v>300000</v>
      </c>
      <c r="G23" s="14"/>
    </row>
    <row r="24" spans="1:7" ht="109.2">
      <c r="A24" s="8">
        <v>8</v>
      </c>
      <c r="B24" s="8" t="s">
        <v>52</v>
      </c>
      <c r="C24" s="9" t="s">
        <v>53</v>
      </c>
      <c r="D24" s="8">
        <v>1</v>
      </c>
      <c r="E24" s="15">
        <v>350000</v>
      </c>
      <c r="F24" s="22">
        <f t="shared" si="2"/>
        <v>350000</v>
      </c>
      <c r="G24" s="14"/>
    </row>
    <row r="25" spans="1:7" ht="124.8">
      <c r="A25" s="8">
        <v>9</v>
      </c>
      <c r="B25" s="8" t="s">
        <v>54</v>
      </c>
      <c r="C25" s="9" t="s">
        <v>55</v>
      </c>
      <c r="D25" s="8">
        <v>1</v>
      </c>
      <c r="E25" s="15">
        <v>350000</v>
      </c>
      <c r="F25" s="22">
        <f t="shared" si="2"/>
        <v>350000</v>
      </c>
      <c r="G25" s="14"/>
    </row>
    <row r="26" spans="1:7" ht="93.6">
      <c r="A26" s="8">
        <v>10</v>
      </c>
      <c r="B26" s="8" t="s">
        <v>56</v>
      </c>
      <c r="C26" s="9" t="s">
        <v>57</v>
      </c>
      <c r="D26" s="8">
        <v>1</v>
      </c>
      <c r="E26" s="15">
        <v>500000</v>
      </c>
      <c r="F26" s="22">
        <f t="shared" si="2"/>
        <v>500000</v>
      </c>
      <c r="G26" s="14"/>
    </row>
    <row r="27" spans="1:7" ht="109.2">
      <c r="A27" s="8">
        <v>11</v>
      </c>
      <c r="B27" s="8" t="s">
        <v>58</v>
      </c>
      <c r="C27" s="9" t="s">
        <v>59</v>
      </c>
      <c r="D27" s="8">
        <v>1</v>
      </c>
      <c r="E27" s="15">
        <v>400000</v>
      </c>
      <c r="F27" s="22">
        <f t="shared" si="2"/>
        <v>400000</v>
      </c>
      <c r="G27" s="14"/>
    </row>
    <row r="28" spans="1:7" ht="93.6">
      <c r="A28" s="8">
        <v>12</v>
      </c>
      <c r="B28" s="8" t="s">
        <v>60</v>
      </c>
      <c r="C28" s="14" t="s">
        <v>61</v>
      </c>
      <c r="D28" s="8">
        <v>1</v>
      </c>
      <c r="E28" s="15">
        <v>350000</v>
      </c>
      <c r="F28" s="22">
        <f t="shared" si="2"/>
        <v>350000</v>
      </c>
      <c r="G28" s="14"/>
    </row>
    <row r="29" spans="1:7" ht="109.2">
      <c r="A29" s="8">
        <v>13</v>
      </c>
      <c r="B29" s="8" t="s">
        <v>62</v>
      </c>
      <c r="C29" s="9" t="s">
        <v>63</v>
      </c>
      <c r="D29" s="8">
        <v>1</v>
      </c>
      <c r="E29" s="15">
        <v>300000</v>
      </c>
      <c r="F29" s="22">
        <f t="shared" si="2"/>
        <v>300000</v>
      </c>
      <c r="G29" s="14"/>
    </row>
    <row r="30" spans="1:7" ht="109.2">
      <c r="A30" s="8">
        <v>14</v>
      </c>
      <c r="B30" s="8" t="s">
        <v>64</v>
      </c>
      <c r="C30" s="9" t="s">
        <v>65</v>
      </c>
      <c r="D30" s="8">
        <v>1</v>
      </c>
      <c r="E30" s="15">
        <v>350000</v>
      </c>
      <c r="F30" s="22">
        <f t="shared" si="2"/>
        <v>350000</v>
      </c>
      <c r="G30" s="14"/>
    </row>
    <row r="31" spans="1:7" ht="62.4">
      <c r="A31" s="8">
        <v>15</v>
      </c>
      <c r="B31" s="8" t="s">
        <v>66</v>
      </c>
      <c r="C31" s="9" t="s">
        <v>67</v>
      </c>
      <c r="D31" s="8">
        <v>1</v>
      </c>
      <c r="E31" s="15">
        <v>150000</v>
      </c>
      <c r="F31" s="22">
        <f t="shared" si="2"/>
        <v>150000</v>
      </c>
      <c r="G31" s="14"/>
    </row>
    <row r="32" spans="1:7" s="18" customFormat="1" ht="30" customHeight="1">
      <c r="A32" s="3" t="s">
        <v>21</v>
      </c>
      <c r="B32" s="19" t="s">
        <v>68</v>
      </c>
      <c r="C32" s="20"/>
      <c r="D32" s="20"/>
      <c r="E32" s="20"/>
      <c r="F32" s="20"/>
      <c r="G32" s="21"/>
    </row>
    <row r="33" spans="1:7" ht="62.4">
      <c r="A33" s="8">
        <v>1</v>
      </c>
      <c r="B33" s="8" t="s">
        <v>69</v>
      </c>
      <c r="C33" s="9" t="s">
        <v>70</v>
      </c>
      <c r="D33" s="8">
        <v>1</v>
      </c>
      <c r="E33" s="15">
        <v>100000</v>
      </c>
      <c r="F33" s="22">
        <f t="shared" si="2"/>
        <v>100000</v>
      </c>
      <c r="G33" s="14"/>
    </row>
    <row r="34" spans="1:7" ht="93.6">
      <c r="A34" s="8">
        <v>2</v>
      </c>
      <c r="B34" s="8" t="s">
        <v>71</v>
      </c>
      <c r="C34" s="9" t="s">
        <v>72</v>
      </c>
      <c r="D34" s="8">
        <v>1</v>
      </c>
      <c r="E34" s="15">
        <v>100000</v>
      </c>
      <c r="F34" s="22">
        <f t="shared" si="2"/>
        <v>100000</v>
      </c>
      <c r="G34" s="14"/>
    </row>
    <row r="35" spans="1:7" ht="78">
      <c r="A35" s="8">
        <v>3</v>
      </c>
      <c r="B35" s="8" t="s">
        <v>73</v>
      </c>
      <c r="C35" s="9" t="s">
        <v>74</v>
      </c>
      <c r="D35" s="8">
        <v>1</v>
      </c>
      <c r="E35" s="15">
        <v>80000</v>
      </c>
      <c r="F35" s="22">
        <f t="shared" si="2"/>
        <v>80000</v>
      </c>
      <c r="G35" s="14"/>
    </row>
    <row r="36" spans="1:7" ht="93.6">
      <c r="A36" s="8">
        <v>4</v>
      </c>
      <c r="B36" s="8" t="s">
        <v>75</v>
      </c>
      <c r="C36" s="9" t="s">
        <v>76</v>
      </c>
      <c r="D36" s="8">
        <v>1</v>
      </c>
      <c r="E36" s="15">
        <v>200000</v>
      </c>
      <c r="F36" s="22">
        <f t="shared" si="2"/>
        <v>200000</v>
      </c>
      <c r="G36" s="14"/>
    </row>
    <row r="37" spans="1:7" ht="62.4">
      <c r="A37" s="8">
        <v>5</v>
      </c>
      <c r="B37" s="8" t="s">
        <v>77</v>
      </c>
      <c r="C37" s="9" t="s">
        <v>78</v>
      </c>
      <c r="D37" s="8">
        <v>1</v>
      </c>
      <c r="E37" s="15">
        <v>150000</v>
      </c>
      <c r="F37" s="22">
        <f t="shared" si="2"/>
        <v>150000</v>
      </c>
      <c r="G37" s="14"/>
    </row>
    <row r="38" spans="1:7" ht="78">
      <c r="A38" s="8">
        <v>6</v>
      </c>
      <c r="B38" s="8" t="s">
        <v>79</v>
      </c>
      <c r="C38" s="9" t="s">
        <v>80</v>
      </c>
      <c r="D38" s="8">
        <v>1</v>
      </c>
      <c r="E38" s="15">
        <v>150000</v>
      </c>
      <c r="F38" s="22">
        <f t="shared" si="2"/>
        <v>150000</v>
      </c>
      <c r="G38" s="14"/>
    </row>
    <row r="39" spans="1:7" ht="93.6">
      <c r="A39" s="8">
        <v>7</v>
      </c>
      <c r="B39" s="8" t="s">
        <v>81</v>
      </c>
      <c r="C39" s="9" t="s">
        <v>82</v>
      </c>
      <c r="D39" s="8">
        <v>1</v>
      </c>
      <c r="E39" s="15">
        <v>200000</v>
      </c>
      <c r="F39" s="22">
        <f t="shared" si="2"/>
        <v>200000</v>
      </c>
      <c r="G39" s="14"/>
    </row>
    <row r="40" spans="1:7" ht="78">
      <c r="A40" s="8">
        <v>8</v>
      </c>
      <c r="B40" s="8" t="s">
        <v>83</v>
      </c>
      <c r="C40" s="9" t="s">
        <v>84</v>
      </c>
      <c r="D40" s="8">
        <v>1</v>
      </c>
      <c r="E40" s="15">
        <v>150000</v>
      </c>
      <c r="F40" s="22">
        <f t="shared" si="2"/>
        <v>150000</v>
      </c>
      <c r="G40" s="14"/>
    </row>
    <row r="41" spans="1:7" ht="156">
      <c r="A41" s="8">
        <v>9</v>
      </c>
      <c r="B41" s="8" t="s">
        <v>85</v>
      </c>
      <c r="C41" s="9" t="s">
        <v>86</v>
      </c>
      <c r="D41" s="8">
        <v>1</v>
      </c>
      <c r="E41" s="15">
        <v>525000</v>
      </c>
      <c r="F41" s="22">
        <f t="shared" si="2"/>
        <v>525000</v>
      </c>
      <c r="G41" s="14"/>
    </row>
    <row r="42" spans="1:7" ht="78">
      <c r="A42" s="8">
        <v>10</v>
      </c>
      <c r="B42" s="8" t="s">
        <v>87</v>
      </c>
      <c r="C42" s="9" t="s">
        <v>88</v>
      </c>
      <c r="D42" s="8">
        <v>1</v>
      </c>
      <c r="E42" s="15">
        <v>0</v>
      </c>
      <c r="F42" s="22">
        <f t="shared" si="2"/>
        <v>0</v>
      </c>
      <c r="G42" s="14" t="s">
        <v>89</v>
      </c>
    </row>
    <row r="43" spans="1:7" s="18" customFormat="1" ht="31.95" customHeight="1">
      <c r="A43" s="3" t="s">
        <v>27</v>
      </c>
      <c r="B43" s="19" t="s">
        <v>90</v>
      </c>
      <c r="C43" s="20"/>
      <c r="D43" s="20"/>
      <c r="E43" s="20"/>
      <c r="F43" s="20"/>
      <c r="G43" s="21"/>
    </row>
    <row r="44" spans="1:7" ht="62.4">
      <c r="A44" s="8">
        <v>1</v>
      </c>
      <c r="B44" s="8" t="s">
        <v>91</v>
      </c>
      <c r="C44" s="9" t="s">
        <v>92</v>
      </c>
      <c r="D44" s="8">
        <v>1</v>
      </c>
      <c r="E44" s="15">
        <v>90000</v>
      </c>
      <c r="F44" s="22">
        <f t="shared" si="2"/>
        <v>90000</v>
      </c>
      <c r="G44" s="14"/>
    </row>
    <row r="45" spans="1:7" ht="62.4">
      <c r="A45" s="8">
        <v>2</v>
      </c>
      <c r="B45" s="8" t="s">
        <v>93</v>
      </c>
      <c r="C45" s="9" t="s">
        <v>94</v>
      </c>
      <c r="D45" s="8">
        <v>1</v>
      </c>
      <c r="E45" s="15">
        <v>90000</v>
      </c>
      <c r="F45" s="22">
        <f t="shared" si="2"/>
        <v>90000</v>
      </c>
      <c r="G45" s="14"/>
    </row>
    <row r="46" spans="1:7" ht="31.2">
      <c r="A46" s="8">
        <v>3</v>
      </c>
      <c r="B46" s="8" t="s">
        <v>95</v>
      </c>
      <c r="C46" s="9" t="s">
        <v>96</v>
      </c>
      <c r="D46" s="8">
        <v>1</v>
      </c>
      <c r="E46" s="15">
        <v>80000</v>
      </c>
      <c r="F46" s="22">
        <f t="shared" si="2"/>
        <v>80000</v>
      </c>
      <c r="G46" s="14"/>
    </row>
    <row r="47" spans="1:7" ht="31.2">
      <c r="A47" s="8">
        <v>4</v>
      </c>
      <c r="B47" s="8" t="s">
        <v>97</v>
      </c>
      <c r="C47" s="9" t="s">
        <v>98</v>
      </c>
      <c r="D47" s="8">
        <v>1</v>
      </c>
      <c r="E47" s="15">
        <v>80000</v>
      </c>
      <c r="F47" s="22">
        <f t="shared" si="2"/>
        <v>80000</v>
      </c>
      <c r="G47" s="14"/>
    </row>
    <row r="48" spans="1:7" s="13" customFormat="1">
      <c r="A48" s="8">
        <v>5</v>
      </c>
      <c r="B48" s="8" t="s">
        <v>99</v>
      </c>
      <c r="C48" s="14" t="s">
        <v>100</v>
      </c>
      <c r="D48" s="8">
        <v>1</v>
      </c>
      <c r="E48" s="23">
        <v>80000</v>
      </c>
      <c r="F48" s="22">
        <f t="shared" si="2"/>
        <v>80000</v>
      </c>
      <c r="G48" s="14"/>
    </row>
    <row r="49" spans="1:7" s="13" customFormat="1" ht="31.2">
      <c r="A49" s="8">
        <v>6</v>
      </c>
      <c r="B49" s="8" t="s">
        <v>101</v>
      </c>
      <c r="C49" s="14" t="s">
        <v>102</v>
      </c>
      <c r="D49" s="8">
        <v>1</v>
      </c>
      <c r="E49" s="23">
        <v>90000</v>
      </c>
      <c r="F49" s="10">
        <f t="shared" si="2"/>
        <v>90000</v>
      </c>
      <c r="G49" s="14"/>
    </row>
    <row r="50" spans="1:7" s="13" customFormat="1" ht="46.8">
      <c r="A50" s="8">
        <v>7</v>
      </c>
      <c r="B50" s="8" t="s">
        <v>103</v>
      </c>
      <c r="C50" s="14" t="s">
        <v>104</v>
      </c>
      <c r="D50" s="8">
        <v>1</v>
      </c>
      <c r="E50" s="23">
        <v>70000</v>
      </c>
      <c r="F50" s="10">
        <f t="shared" si="2"/>
        <v>70000</v>
      </c>
      <c r="G50" s="14"/>
    </row>
    <row r="51" spans="1:7" s="13" customFormat="1" ht="31.2">
      <c r="A51" s="8">
        <v>8</v>
      </c>
      <c r="B51" s="8" t="s">
        <v>105</v>
      </c>
      <c r="C51" s="14" t="s">
        <v>106</v>
      </c>
      <c r="D51" s="8">
        <v>1</v>
      </c>
      <c r="E51" s="23">
        <v>80000</v>
      </c>
      <c r="F51" s="10">
        <f t="shared" si="2"/>
        <v>80000</v>
      </c>
      <c r="G51" s="14"/>
    </row>
    <row r="52" spans="1:7" s="13" customFormat="1" ht="31.2">
      <c r="A52" s="8">
        <v>9</v>
      </c>
      <c r="B52" s="8" t="s">
        <v>107</v>
      </c>
      <c r="C52" s="14" t="s">
        <v>108</v>
      </c>
      <c r="D52" s="8">
        <v>1</v>
      </c>
      <c r="E52" s="23">
        <v>60000</v>
      </c>
      <c r="F52" s="10">
        <f t="shared" si="2"/>
        <v>60000</v>
      </c>
      <c r="G52" s="14"/>
    </row>
    <row r="53" spans="1:7" s="13" customFormat="1" ht="46.8">
      <c r="A53" s="8">
        <v>10</v>
      </c>
      <c r="B53" s="8" t="s">
        <v>109</v>
      </c>
      <c r="C53" s="14" t="s">
        <v>110</v>
      </c>
      <c r="D53" s="8">
        <v>1</v>
      </c>
      <c r="E53" s="23">
        <v>50000</v>
      </c>
      <c r="F53" s="10">
        <f t="shared" si="2"/>
        <v>50000</v>
      </c>
      <c r="G53" s="14"/>
    </row>
    <row r="54" spans="1:7" s="18" customFormat="1" ht="30" customHeight="1">
      <c r="A54" s="3" t="s">
        <v>111</v>
      </c>
      <c r="B54" s="6" t="s">
        <v>112</v>
      </c>
      <c r="C54" s="6"/>
      <c r="D54" s="6"/>
      <c r="E54" s="6"/>
      <c r="F54" s="6"/>
      <c r="G54" s="6"/>
    </row>
    <row r="55" spans="1:7" s="13" customFormat="1" ht="23.55" customHeight="1">
      <c r="A55" s="8">
        <v>1</v>
      </c>
      <c r="B55" s="24" t="s">
        <v>113</v>
      </c>
      <c r="C55" s="24"/>
      <c r="D55" s="24"/>
      <c r="E55" s="24"/>
      <c r="F55" s="24"/>
      <c r="G55" s="24"/>
    </row>
    <row r="56" spans="1:7" s="13" customFormat="1" ht="78">
      <c r="A56" s="8">
        <v>1.1000000000000001</v>
      </c>
      <c r="B56" s="8" t="s">
        <v>114</v>
      </c>
      <c r="C56" s="14" t="s">
        <v>115</v>
      </c>
      <c r="D56" s="8">
        <v>1</v>
      </c>
      <c r="E56" s="10">
        <v>250000</v>
      </c>
      <c r="F56" s="10">
        <f t="shared" ref="F56:F67" si="3">E56*D56</f>
        <v>250000</v>
      </c>
      <c r="G56" s="14"/>
    </row>
    <row r="57" spans="1:7" s="13" customFormat="1" ht="46.8">
      <c r="A57" s="8">
        <v>1.2</v>
      </c>
      <c r="B57" s="8" t="s">
        <v>116</v>
      </c>
      <c r="C57" s="14" t="s">
        <v>117</v>
      </c>
      <c r="D57" s="8">
        <v>1</v>
      </c>
      <c r="E57" s="10">
        <v>150000</v>
      </c>
      <c r="F57" s="10">
        <f t="shared" si="3"/>
        <v>150000</v>
      </c>
      <c r="G57" s="14"/>
    </row>
    <row r="58" spans="1:7" s="13" customFormat="1" ht="62.4">
      <c r="A58" s="8">
        <v>1.3</v>
      </c>
      <c r="B58" s="8" t="s">
        <v>118</v>
      </c>
      <c r="C58" s="14" t="s">
        <v>119</v>
      </c>
      <c r="D58" s="8">
        <v>1</v>
      </c>
      <c r="E58" s="10">
        <v>150000</v>
      </c>
      <c r="F58" s="10">
        <f t="shared" si="3"/>
        <v>150000</v>
      </c>
      <c r="G58" s="14"/>
    </row>
    <row r="59" spans="1:7" s="13" customFormat="1" ht="62.4">
      <c r="A59" s="8">
        <v>2</v>
      </c>
      <c r="B59" s="8" t="s">
        <v>120</v>
      </c>
      <c r="C59" s="14" t="s">
        <v>121</v>
      </c>
      <c r="D59" s="8">
        <v>1</v>
      </c>
      <c r="E59" s="10">
        <v>200000</v>
      </c>
      <c r="F59" s="10">
        <f t="shared" si="3"/>
        <v>200000</v>
      </c>
      <c r="G59" s="14"/>
    </row>
    <row r="60" spans="1:7" s="13" customFormat="1" ht="46.8">
      <c r="A60" s="8">
        <v>3</v>
      </c>
      <c r="B60" s="8" t="s">
        <v>122</v>
      </c>
      <c r="C60" s="14" t="s">
        <v>123</v>
      </c>
      <c r="D60" s="8">
        <v>1</v>
      </c>
      <c r="E60" s="10">
        <v>80000</v>
      </c>
      <c r="F60" s="10">
        <f t="shared" si="3"/>
        <v>80000</v>
      </c>
      <c r="G60" s="14"/>
    </row>
    <row r="61" spans="1:7" s="13" customFormat="1" ht="78">
      <c r="A61" s="8">
        <v>4</v>
      </c>
      <c r="B61" s="8" t="s">
        <v>124</v>
      </c>
      <c r="C61" s="14" t="s">
        <v>125</v>
      </c>
      <c r="D61" s="8">
        <v>1</v>
      </c>
      <c r="E61" s="10">
        <v>80000</v>
      </c>
      <c r="F61" s="10">
        <f t="shared" si="3"/>
        <v>80000</v>
      </c>
      <c r="G61" s="14"/>
    </row>
    <row r="62" spans="1:7" s="13" customFormat="1" ht="62.4">
      <c r="A62" s="8">
        <v>5</v>
      </c>
      <c r="B62" s="8" t="s">
        <v>126</v>
      </c>
      <c r="C62" s="14" t="s">
        <v>127</v>
      </c>
      <c r="D62" s="8">
        <v>1</v>
      </c>
      <c r="E62" s="10">
        <v>150000</v>
      </c>
      <c r="F62" s="10">
        <f t="shared" si="3"/>
        <v>150000</v>
      </c>
      <c r="G62" s="14"/>
    </row>
    <row r="63" spans="1:7" s="13" customFormat="1" ht="31.2">
      <c r="A63" s="8">
        <v>6</v>
      </c>
      <c r="B63" s="8" t="s">
        <v>128</v>
      </c>
      <c r="C63" s="14" t="s">
        <v>129</v>
      </c>
      <c r="D63" s="8">
        <v>1</v>
      </c>
      <c r="E63" s="10">
        <v>75000</v>
      </c>
      <c r="F63" s="10">
        <f t="shared" si="3"/>
        <v>75000</v>
      </c>
      <c r="G63" s="14"/>
    </row>
    <row r="64" spans="1:7" s="13" customFormat="1" ht="31.2">
      <c r="A64" s="8">
        <v>7</v>
      </c>
      <c r="B64" s="8" t="s">
        <v>130</v>
      </c>
      <c r="C64" s="14" t="s">
        <v>131</v>
      </c>
      <c r="D64" s="8">
        <v>1</v>
      </c>
      <c r="E64" s="10">
        <v>75000</v>
      </c>
      <c r="F64" s="10">
        <f t="shared" si="3"/>
        <v>75000</v>
      </c>
      <c r="G64" s="14"/>
    </row>
    <row r="65" spans="1:7" s="13" customFormat="1" ht="46.8">
      <c r="A65" s="8">
        <v>8</v>
      </c>
      <c r="B65" s="8" t="s">
        <v>132</v>
      </c>
      <c r="C65" s="14" t="s">
        <v>133</v>
      </c>
      <c r="D65" s="8">
        <v>1</v>
      </c>
      <c r="E65" s="10">
        <v>75000</v>
      </c>
      <c r="F65" s="10">
        <f t="shared" si="3"/>
        <v>75000</v>
      </c>
      <c r="G65" s="14"/>
    </row>
    <row r="66" spans="1:7" s="13" customFormat="1" ht="31.2">
      <c r="A66" s="8">
        <v>9</v>
      </c>
      <c r="B66" s="8" t="s">
        <v>134</v>
      </c>
      <c r="C66" s="14" t="s">
        <v>135</v>
      </c>
      <c r="D66" s="8">
        <v>1</v>
      </c>
      <c r="E66" s="10">
        <v>75000</v>
      </c>
      <c r="F66" s="10">
        <f t="shared" si="3"/>
        <v>75000</v>
      </c>
      <c r="G66" s="14"/>
    </row>
    <row r="67" spans="1:7" s="13" customFormat="1">
      <c r="A67" s="8">
        <v>10</v>
      </c>
      <c r="B67" s="8" t="s">
        <v>136</v>
      </c>
      <c r="C67" s="14" t="s">
        <v>137</v>
      </c>
      <c r="D67" s="8">
        <v>1</v>
      </c>
      <c r="E67" s="10">
        <v>75000</v>
      </c>
      <c r="F67" s="10">
        <f t="shared" si="3"/>
        <v>75000</v>
      </c>
      <c r="G67" s="14"/>
    </row>
    <row r="68" spans="1:7" s="25" customFormat="1" ht="33" customHeight="1">
      <c r="A68" s="3" t="s">
        <v>138</v>
      </c>
      <c r="B68" s="6" t="s">
        <v>139</v>
      </c>
      <c r="C68" s="6"/>
      <c r="D68" s="6"/>
      <c r="E68" s="6"/>
      <c r="F68" s="6"/>
      <c r="G68" s="6"/>
    </row>
    <row r="69" spans="1:7" s="13" customFormat="1" ht="46.8">
      <c r="A69" s="8">
        <v>1</v>
      </c>
      <c r="B69" s="8" t="s">
        <v>140</v>
      </c>
      <c r="C69" s="14" t="s">
        <v>141</v>
      </c>
      <c r="D69" s="8">
        <v>1</v>
      </c>
      <c r="E69" s="10">
        <v>200000</v>
      </c>
      <c r="F69" s="10">
        <f t="shared" ref="F69:F74" si="4">E69*D69</f>
        <v>200000</v>
      </c>
      <c r="G69" s="14"/>
    </row>
    <row r="70" spans="1:7" s="13" customFormat="1" ht="62.4">
      <c r="A70" s="8">
        <v>2</v>
      </c>
      <c r="B70" s="8" t="s">
        <v>142</v>
      </c>
      <c r="C70" s="14" t="s">
        <v>143</v>
      </c>
      <c r="D70" s="8">
        <v>1</v>
      </c>
      <c r="E70" s="10">
        <v>200000</v>
      </c>
      <c r="F70" s="10">
        <f t="shared" si="4"/>
        <v>200000</v>
      </c>
      <c r="G70" s="14"/>
    </row>
    <row r="71" spans="1:7" s="13" customFormat="1" ht="78">
      <c r="A71" s="8">
        <v>3</v>
      </c>
      <c r="B71" s="8" t="s">
        <v>144</v>
      </c>
      <c r="C71" s="14" t="s">
        <v>145</v>
      </c>
      <c r="D71" s="8">
        <v>1</v>
      </c>
      <c r="E71" s="10">
        <v>200000</v>
      </c>
      <c r="F71" s="10">
        <f t="shared" si="4"/>
        <v>200000</v>
      </c>
      <c r="G71" s="14"/>
    </row>
    <row r="72" spans="1:7" s="13" customFormat="1" ht="46.8">
      <c r="A72" s="8">
        <v>4</v>
      </c>
      <c r="B72" s="8" t="s">
        <v>146</v>
      </c>
      <c r="C72" s="14" t="s">
        <v>147</v>
      </c>
      <c r="D72" s="8">
        <v>1</v>
      </c>
      <c r="E72" s="10">
        <v>20000</v>
      </c>
      <c r="F72" s="10">
        <f t="shared" si="4"/>
        <v>20000</v>
      </c>
      <c r="G72" s="14"/>
    </row>
    <row r="73" spans="1:7" s="13" customFormat="1" ht="62.4">
      <c r="A73" s="8">
        <v>5</v>
      </c>
      <c r="B73" s="8" t="s">
        <v>148</v>
      </c>
      <c r="C73" s="14" t="s">
        <v>149</v>
      </c>
      <c r="D73" s="8">
        <v>1</v>
      </c>
      <c r="E73" s="10">
        <v>200000</v>
      </c>
      <c r="F73" s="10">
        <f t="shared" si="4"/>
        <v>200000</v>
      </c>
      <c r="G73" s="14"/>
    </row>
    <row r="74" spans="1:7" s="13" customFormat="1" ht="46.8">
      <c r="A74" s="8">
        <v>6</v>
      </c>
      <c r="B74" s="8" t="s">
        <v>150</v>
      </c>
      <c r="C74" s="14" t="s">
        <v>151</v>
      </c>
      <c r="D74" s="8">
        <v>1</v>
      </c>
      <c r="E74" s="10">
        <v>200000</v>
      </c>
      <c r="F74" s="10">
        <f t="shared" si="4"/>
        <v>200000</v>
      </c>
      <c r="G74" s="14"/>
    </row>
    <row r="75" spans="1:7" s="25" customFormat="1" ht="30" customHeight="1">
      <c r="A75" s="3" t="s">
        <v>152</v>
      </c>
      <c r="B75" s="6" t="s">
        <v>153</v>
      </c>
      <c r="C75" s="6"/>
      <c r="D75" s="6"/>
      <c r="E75" s="6"/>
      <c r="F75" s="6"/>
      <c r="G75" s="6"/>
    </row>
    <row r="76" spans="1:7" ht="31.2">
      <c r="A76" s="8">
        <v>1</v>
      </c>
      <c r="B76" s="8" t="s">
        <v>154</v>
      </c>
      <c r="C76" s="9" t="s">
        <v>155</v>
      </c>
      <c r="D76" s="8">
        <v>1</v>
      </c>
      <c r="E76" s="15">
        <v>140000</v>
      </c>
      <c r="F76" s="22">
        <f t="shared" ref="F76:F109" si="5">E76*D76</f>
        <v>140000</v>
      </c>
      <c r="G76" s="14"/>
    </row>
    <row r="77" spans="1:7" ht="31.2">
      <c r="A77" s="8">
        <v>2</v>
      </c>
      <c r="B77" s="8" t="s">
        <v>156</v>
      </c>
      <c r="C77" s="9" t="s">
        <v>157</v>
      </c>
      <c r="D77" s="8">
        <v>1</v>
      </c>
      <c r="E77" s="15">
        <v>140000</v>
      </c>
      <c r="F77" s="22">
        <f t="shared" si="5"/>
        <v>140000</v>
      </c>
      <c r="G77" s="14"/>
    </row>
    <row r="78" spans="1:7" ht="31.2">
      <c r="A78" s="8">
        <v>3</v>
      </c>
      <c r="B78" s="8" t="s">
        <v>158</v>
      </c>
      <c r="C78" s="9" t="s">
        <v>159</v>
      </c>
      <c r="D78" s="8">
        <v>1</v>
      </c>
      <c r="E78" s="15">
        <v>150000</v>
      </c>
      <c r="F78" s="22">
        <f t="shared" si="5"/>
        <v>150000</v>
      </c>
      <c r="G78" s="14"/>
    </row>
    <row r="79" spans="1:7" ht="46.8">
      <c r="A79" s="8">
        <v>4</v>
      </c>
      <c r="B79" s="8" t="s">
        <v>160</v>
      </c>
      <c r="C79" s="9" t="s">
        <v>161</v>
      </c>
      <c r="D79" s="8">
        <v>1</v>
      </c>
      <c r="E79" s="15">
        <v>160000</v>
      </c>
      <c r="F79" s="22">
        <f t="shared" si="5"/>
        <v>160000</v>
      </c>
      <c r="G79" s="14"/>
    </row>
    <row r="80" spans="1:7" ht="31.2">
      <c r="A80" s="8">
        <v>5</v>
      </c>
      <c r="B80" s="8" t="s">
        <v>162</v>
      </c>
      <c r="C80" s="9" t="s">
        <v>163</v>
      </c>
      <c r="D80" s="8">
        <v>1</v>
      </c>
      <c r="E80" s="15">
        <v>230000</v>
      </c>
      <c r="F80" s="22">
        <f t="shared" si="5"/>
        <v>230000</v>
      </c>
      <c r="G80" s="14"/>
    </row>
    <row r="81" spans="1:7" ht="31.2">
      <c r="A81" s="8">
        <v>6</v>
      </c>
      <c r="B81" s="8" t="s">
        <v>164</v>
      </c>
      <c r="C81" s="9" t="s">
        <v>165</v>
      </c>
      <c r="D81" s="8">
        <v>1</v>
      </c>
      <c r="E81" s="15">
        <v>140000</v>
      </c>
      <c r="F81" s="22">
        <f t="shared" si="5"/>
        <v>140000</v>
      </c>
      <c r="G81" s="14"/>
    </row>
    <row r="82" spans="1:7" ht="31.2">
      <c r="A82" s="8">
        <v>7</v>
      </c>
      <c r="B82" s="8" t="s">
        <v>166</v>
      </c>
      <c r="C82" s="26" t="s">
        <v>167</v>
      </c>
      <c r="D82" s="7">
        <v>1</v>
      </c>
      <c r="E82" s="15">
        <v>150000</v>
      </c>
      <c r="F82" s="22">
        <f t="shared" si="5"/>
        <v>150000</v>
      </c>
      <c r="G82" s="14"/>
    </row>
    <row r="83" spans="1:7" ht="31.2">
      <c r="A83" s="8">
        <v>8</v>
      </c>
      <c r="B83" s="8" t="s">
        <v>168</v>
      </c>
      <c r="C83" s="9" t="s">
        <v>169</v>
      </c>
      <c r="D83" s="8">
        <v>1</v>
      </c>
      <c r="E83" s="15">
        <v>120000</v>
      </c>
      <c r="F83" s="22">
        <f t="shared" si="5"/>
        <v>120000</v>
      </c>
      <c r="G83" s="14"/>
    </row>
    <row r="84" spans="1:7" ht="46.8">
      <c r="A84" s="8">
        <v>9</v>
      </c>
      <c r="B84" s="8" t="s">
        <v>170</v>
      </c>
      <c r="C84" s="9" t="s">
        <v>171</v>
      </c>
      <c r="D84" s="8">
        <v>1</v>
      </c>
      <c r="E84" s="15">
        <v>50000</v>
      </c>
      <c r="F84" s="22">
        <f t="shared" si="5"/>
        <v>50000</v>
      </c>
      <c r="G84" s="14"/>
    </row>
    <row r="85" spans="1:7" ht="31.2">
      <c r="A85" s="8">
        <v>10</v>
      </c>
      <c r="B85" s="8" t="s">
        <v>172</v>
      </c>
      <c r="C85" s="9" t="s">
        <v>173</v>
      </c>
      <c r="D85" s="8">
        <v>1</v>
      </c>
      <c r="E85" s="15">
        <v>90000</v>
      </c>
      <c r="F85" s="22">
        <f t="shared" si="5"/>
        <v>90000</v>
      </c>
      <c r="G85" s="14"/>
    </row>
    <row r="86" spans="1:7" ht="31.2">
      <c r="A86" s="8">
        <v>11</v>
      </c>
      <c r="B86" s="8" t="s">
        <v>174</v>
      </c>
      <c r="C86" s="9" t="s">
        <v>175</v>
      </c>
      <c r="D86" s="8">
        <v>1</v>
      </c>
      <c r="E86" s="15">
        <v>90000</v>
      </c>
      <c r="F86" s="22">
        <f t="shared" si="5"/>
        <v>90000</v>
      </c>
      <c r="G86" s="14"/>
    </row>
    <row r="87" spans="1:7" ht="46.8">
      <c r="A87" s="8">
        <v>12</v>
      </c>
      <c r="B87" s="8" t="s">
        <v>176</v>
      </c>
      <c r="C87" s="9" t="s">
        <v>177</v>
      </c>
      <c r="D87" s="8">
        <v>1</v>
      </c>
      <c r="E87" s="15">
        <v>60000</v>
      </c>
      <c r="F87" s="22">
        <f t="shared" si="5"/>
        <v>60000</v>
      </c>
      <c r="G87" s="14"/>
    </row>
    <row r="88" spans="1:7" ht="62.4">
      <c r="A88" s="8">
        <v>13</v>
      </c>
      <c r="B88" s="8" t="s">
        <v>178</v>
      </c>
      <c r="C88" s="26" t="s">
        <v>179</v>
      </c>
      <c r="D88" s="8">
        <v>1</v>
      </c>
      <c r="E88" s="15">
        <v>200000</v>
      </c>
      <c r="F88" s="22">
        <f t="shared" si="5"/>
        <v>200000</v>
      </c>
      <c r="G88" s="14"/>
    </row>
    <row r="89" spans="1:7">
      <c r="A89" s="8">
        <v>14</v>
      </c>
      <c r="B89" s="8" t="s">
        <v>180</v>
      </c>
      <c r="C89" s="26" t="s">
        <v>181</v>
      </c>
      <c r="D89" s="8">
        <v>1</v>
      </c>
      <c r="E89" s="15">
        <v>250000</v>
      </c>
      <c r="F89" s="22">
        <f t="shared" si="5"/>
        <v>250000</v>
      </c>
      <c r="G89" s="14"/>
    </row>
    <row r="90" spans="1:7" ht="31.2">
      <c r="A90" s="8">
        <v>15</v>
      </c>
      <c r="B90" s="8" t="s">
        <v>182</v>
      </c>
      <c r="C90" s="9" t="s">
        <v>183</v>
      </c>
      <c r="D90" s="8">
        <v>1</v>
      </c>
      <c r="E90" s="15">
        <v>260000</v>
      </c>
      <c r="F90" s="22">
        <f t="shared" si="5"/>
        <v>260000</v>
      </c>
      <c r="G90" s="14"/>
    </row>
    <row r="91" spans="1:7" s="25" customFormat="1" ht="33" customHeight="1">
      <c r="A91" s="3" t="s">
        <v>184</v>
      </c>
      <c r="B91" s="6" t="s">
        <v>185</v>
      </c>
      <c r="C91" s="6"/>
      <c r="D91" s="6"/>
      <c r="E91" s="6"/>
      <c r="F91" s="6"/>
      <c r="G91" s="6"/>
    </row>
    <row r="92" spans="1:7" ht="31.2">
      <c r="A92" s="8">
        <v>1</v>
      </c>
      <c r="B92" s="8" t="s">
        <v>186</v>
      </c>
      <c r="C92" s="9" t="s">
        <v>187</v>
      </c>
      <c r="D92" s="8">
        <v>1</v>
      </c>
      <c r="E92" s="15">
        <v>300000</v>
      </c>
      <c r="F92" s="22">
        <f t="shared" si="5"/>
        <v>300000</v>
      </c>
      <c r="G92" s="14"/>
    </row>
    <row r="93" spans="1:7" ht="31.2">
      <c r="A93" s="8">
        <v>2</v>
      </c>
      <c r="B93" s="8" t="s">
        <v>188</v>
      </c>
      <c r="C93" s="9" t="s">
        <v>189</v>
      </c>
      <c r="D93" s="8">
        <v>1</v>
      </c>
      <c r="E93" s="15">
        <v>200000</v>
      </c>
      <c r="F93" s="22">
        <f t="shared" si="5"/>
        <v>200000</v>
      </c>
      <c r="G93" s="14"/>
    </row>
    <row r="94" spans="1:7" ht="31.2">
      <c r="A94" s="8">
        <v>3</v>
      </c>
      <c r="B94" s="8" t="s">
        <v>190</v>
      </c>
      <c r="C94" s="9" t="s">
        <v>191</v>
      </c>
      <c r="D94" s="8">
        <v>1</v>
      </c>
      <c r="E94" s="15">
        <v>180000</v>
      </c>
      <c r="F94" s="22">
        <f t="shared" si="5"/>
        <v>180000</v>
      </c>
      <c r="G94" s="14"/>
    </row>
    <row r="95" spans="1:7" ht="78">
      <c r="A95" s="8">
        <v>4</v>
      </c>
      <c r="B95" s="8" t="s">
        <v>192</v>
      </c>
      <c r="C95" s="9" t="s">
        <v>193</v>
      </c>
      <c r="D95" s="8">
        <v>1</v>
      </c>
      <c r="E95" s="15">
        <v>180000</v>
      </c>
      <c r="F95" s="22">
        <f t="shared" si="5"/>
        <v>180000</v>
      </c>
      <c r="G95" s="14"/>
    </row>
    <row r="96" spans="1:7" ht="31.2">
      <c r="A96" s="8">
        <v>5</v>
      </c>
      <c r="B96" s="8" t="s">
        <v>194</v>
      </c>
      <c r="C96" s="9" t="s">
        <v>195</v>
      </c>
      <c r="D96" s="8">
        <v>1</v>
      </c>
      <c r="E96" s="15">
        <v>225000</v>
      </c>
      <c r="F96" s="22">
        <f t="shared" si="5"/>
        <v>225000</v>
      </c>
      <c r="G96" s="14"/>
    </row>
    <row r="97" spans="1:7" ht="46.8">
      <c r="A97" s="8">
        <v>6</v>
      </c>
      <c r="B97" s="8" t="s">
        <v>196</v>
      </c>
      <c r="C97" s="9" t="s">
        <v>197</v>
      </c>
      <c r="D97" s="8">
        <v>1</v>
      </c>
      <c r="E97" s="15">
        <v>225000</v>
      </c>
      <c r="F97" s="22">
        <f t="shared" si="5"/>
        <v>225000</v>
      </c>
      <c r="G97" s="14"/>
    </row>
    <row r="98" spans="1:7" ht="31.2">
      <c r="A98" s="8">
        <v>7</v>
      </c>
      <c r="B98" s="8" t="s">
        <v>198</v>
      </c>
      <c r="C98" s="9" t="s">
        <v>199</v>
      </c>
      <c r="D98" s="8">
        <v>1</v>
      </c>
      <c r="E98" s="15">
        <v>180000</v>
      </c>
      <c r="F98" s="22">
        <f t="shared" si="5"/>
        <v>180000</v>
      </c>
      <c r="G98" s="14"/>
    </row>
    <row r="99" spans="1:7" ht="46.8">
      <c r="A99" s="8">
        <v>8</v>
      </c>
      <c r="B99" s="8" t="s">
        <v>200</v>
      </c>
      <c r="C99" s="9" t="s">
        <v>201</v>
      </c>
      <c r="D99" s="8">
        <v>1</v>
      </c>
      <c r="E99" s="15">
        <v>170000</v>
      </c>
      <c r="F99" s="22">
        <f t="shared" si="5"/>
        <v>170000</v>
      </c>
      <c r="G99" s="14"/>
    </row>
    <row r="100" spans="1:7" ht="78">
      <c r="A100" s="8">
        <v>9</v>
      </c>
      <c r="B100" s="8" t="s">
        <v>202</v>
      </c>
      <c r="C100" s="9" t="s">
        <v>203</v>
      </c>
      <c r="D100" s="8">
        <v>1</v>
      </c>
      <c r="E100" s="15">
        <v>180000</v>
      </c>
      <c r="F100" s="22">
        <f t="shared" si="5"/>
        <v>180000</v>
      </c>
      <c r="G100" s="14"/>
    </row>
    <row r="101" spans="1:7" ht="46.8">
      <c r="A101" s="8">
        <v>10</v>
      </c>
      <c r="B101" s="8" t="s">
        <v>204</v>
      </c>
      <c r="C101" s="9" t="s">
        <v>205</v>
      </c>
      <c r="D101" s="8">
        <v>1</v>
      </c>
      <c r="E101" s="15">
        <v>150000</v>
      </c>
      <c r="F101" s="22">
        <f t="shared" si="5"/>
        <v>150000</v>
      </c>
      <c r="G101" s="14"/>
    </row>
    <row r="102" spans="1:7" ht="46.8">
      <c r="A102" s="8">
        <v>11</v>
      </c>
      <c r="B102" s="8" t="s">
        <v>206</v>
      </c>
      <c r="C102" s="9" t="s">
        <v>207</v>
      </c>
      <c r="D102" s="8">
        <v>1</v>
      </c>
      <c r="E102" s="15">
        <v>300000</v>
      </c>
      <c r="F102" s="22">
        <f t="shared" si="5"/>
        <v>300000</v>
      </c>
      <c r="G102" s="14"/>
    </row>
    <row r="103" spans="1:7" s="25" customFormat="1" ht="33" customHeight="1">
      <c r="A103" s="3" t="s">
        <v>208</v>
      </c>
      <c r="B103" s="6" t="s">
        <v>209</v>
      </c>
      <c r="C103" s="6"/>
      <c r="D103" s="6"/>
      <c r="E103" s="6"/>
      <c r="F103" s="6"/>
      <c r="G103" s="6"/>
    </row>
    <row r="104" spans="1:7" ht="62.4">
      <c r="A104" s="8">
        <v>1</v>
      </c>
      <c r="B104" s="8" t="s">
        <v>210</v>
      </c>
      <c r="C104" s="9" t="s">
        <v>211</v>
      </c>
      <c r="D104" s="8">
        <v>1</v>
      </c>
      <c r="E104" s="15">
        <v>90000</v>
      </c>
      <c r="F104" s="22">
        <f t="shared" si="5"/>
        <v>90000</v>
      </c>
      <c r="G104" s="14"/>
    </row>
    <row r="105" spans="1:7" ht="46.8">
      <c r="A105" s="8">
        <v>2</v>
      </c>
      <c r="B105" s="8" t="s">
        <v>212</v>
      </c>
      <c r="C105" s="9" t="s">
        <v>213</v>
      </c>
      <c r="D105" s="8">
        <v>1</v>
      </c>
      <c r="E105" s="15">
        <v>50000</v>
      </c>
      <c r="F105" s="22">
        <f t="shared" si="5"/>
        <v>50000</v>
      </c>
      <c r="G105" s="14"/>
    </row>
    <row r="106" spans="1:7" ht="62.4">
      <c r="A106" s="8">
        <v>3</v>
      </c>
      <c r="B106" s="8" t="s">
        <v>214</v>
      </c>
      <c r="C106" s="9" t="s">
        <v>215</v>
      </c>
      <c r="D106" s="8">
        <v>1</v>
      </c>
      <c r="E106" s="15">
        <v>50000</v>
      </c>
      <c r="F106" s="22">
        <f t="shared" si="5"/>
        <v>50000</v>
      </c>
      <c r="G106" s="14"/>
    </row>
    <row r="107" spans="1:7" ht="31.2">
      <c r="A107" s="8">
        <v>4</v>
      </c>
      <c r="B107" s="8" t="s">
        <v>216</v>
      </c>
      <c r="C107" s="9" t="s">
        <v>217</v>
      </c>
      <c r="D107" s="8">
        <v>1</v>
      </c>
      <c r="E107" s="15">
        <v>80000</v>
      </c>
      <c r="F107" s="22">
        <f t="shared" si="5"/>
        <v>80000</v>
      </c>
      <c r="G107" s="14"/>
    </row>
    <row r="108" spans="1:7" ht="46.8">
      <c r="A108" s="8">
        <v>5</v>
      </c>
      <c r="B108" s="8" t="s">
        <v>218</v>
      </c>
      <c r="C108" s="9" t="s">
        <v>219</v>
      </c>
      <c r="D108" s="8">
        <v>1</v>
      </c>
      <c r="E108" s="15">
        <v>100000</v>
      </c>
      <c r="F108" s="22">
        <f t="shared" si="5"/>
        <v>100000</v>
      </c>
      <c r="G108" s="14"/>
    </row>
    <row r="109" spans="1:7" ht="46.8">
      <c r="A109" s="8">
        <v>6</v>
      </c>
      <c r="B109" s="8" t="s">
        <v>220</v>
      </c>
      <c r="C109" s="9" t="s">
        <v>221</v>
      </c>
      <c r="D109" s="8">
        <v>1</v>
      </c>
      <c r="E109" s="15">
        <v>0</v>
      </c>
      <c r="F109" s="22">
        <f t="shared" si="5"/>
        <v>0</v>
      </c>
      <c r="G109" s="14" t="s">
        <v>222</v>
      </c>
    </row>
    <row r="110" spans="1:7" s="25" customFormat="1" ht="33" customHeight="1">
      <c r="A110" s="3" t="s">
        <v>223</v>
      </c>
      <c r="B110" s="6" t="s">
        <v>224</v>
      </c>
      <c r="C110" s="6"/>
      <c r="D110" s="6"/>
      <c r="E110" s="6"/>
      <c r="F110" s="6"/>
      <c r="G110" s="6"/>
    </row>
    <row r="111" spans="1:7" ht="78">
      <c r="A111" s="8" t="s">
        <v>10</v>
      </c>
      <c r="B111" s="8" t="s">
        <v>224</v>
      </c>
      <c r="C111" s="9" t="s">
        <v>225</v>
      </c>
      <c r="D111" s="8">
        <v>1</v>
      </c>
      <c r="E111" s="15">
        <v>300000</v>
      </c>
      <c r="F111" s="22">
        <f t="shared" ref="F111" si="6">E111*D111</f>
        <v>300000</v>
      </c>
      <c r="G111" s="14" t="s">
        <v>226</v>
      </c>
    </row>
    <row r="112" spans="1:7">
      <c r="A112" s="8"/>
      <c r="B112" s="8"/>
      <c r="C112" s="9"/>
      <c r="D112" s="8"/>
      <c r="E112" s="15"/>
      <c r="F112" s="22"/>
      <c r="G112" s="14"/>
    </row>
    <row r="113" spans="1:7" s="25" customFormat="1" ht="33" customHeight="1">
      <c r="A113" s="3" t="s">
        <v>227</v>
      </c>
      <c r="B113" s="6" t="s">
        <v>228</v>
      </c>
      <c r="C113" s="6"/>
      <c r="D113" s="6"/>
      <c r="E113" s="6"/>
      <c r="F113" s="6"/>
      <c r="G113" s="6"/>
    </row>
    <row r="114" spans="1:7" ht="46.8">
      <c r="A114" s="8" t="s">
        <v>10</v>
      </c>
      <c r="B114" s="8" t="s">
        <v>229</v>
      </c>
      <c r="C114" s="9" t="s">
        <v>230</v>
      </c>
      <c r="D114" s="8">
        <v>1</v>
      </c>
      <c r="E114" s="15">
        <v>50000</v>
      </c>
      <c r="F114" s="22">
        <f t="shared" ref="F114:F120" si="7">E114*D114</f>
        <v>50000</v>
      </c>
      <c r="G114" s="14"/>
    </row>
    <row r="115" spans="1:7" ht="46.8">
      <c r="A115" s="8">
        <v>1</v>
      </c>
      <c r="B115" s="8" t="s">
        <v>231</v>
      </c>
      <c r="C115" s="9" t="s">
        <v>232</v>
      </c>
      <c r="D115" s="8">
        <v>1</v>
      </c>
      <c r="E115" s="15">
        <v>60000</v>
      </c>
      <c r="F115" s="22">
        <f t="shared" si="7"/>
        <v>60000</v>
      </c>
      <c r="G115" s="14"/>
    </row>
    <row r="116" spans="1:7" ht="46.8">
      <c r="A116" s="8">
        <v>2</v>
      </c>
      <c r="B116" s="8" t="s">
        <v>233</v>
      </c>
      <c r="C116" s="9" t="s">
        <v>234</v>
      </c>
      <c r="D116" s="8">
        <v>1</v>
      </c>
      <c r="E116" s="15">
        <v>150000</v>
      </c>
      <c r="F116" s="22">
        <f t="shared" si="7"/>
        <v>150000</v>
      </c>
      <c r="G116" s="14" t="s">
        <v>235</v>
      </c>
    </row>
    <row r="117" spans="1:7" ht="31.2">
      <c r="A117" s="8">
        <v>3</v>
      </c>
      <c r="B117" s="8" t="s">
        <v>236</v>
      </c>
      <c r="C117" s="9" t="s">
        <v>237</v>
      </c>
      <c r="D117" s="8">
        <v>1</v>
      </c>
      <c r="E117" s="15">
        <v>70000</v>
      </c>
      <c r="F117" s="22">
        <f t="shared" si="7"/>
        <v>70000</v>
      </c>
      <c r="G117" s="14"/>
    </row>
    <row r="118" spans="1:7" ht="46.8">
      <c r="A118" s="8">
        <v>4</v>
      </c>
      <c r="B118" s="8" t="s">
        <v>238</v>
      </c>
      <c r="C118" s="9" t="s">
        <v>239</v>
      </c>
      <c r="D118" s="8">
        <v>1</v>
      </c>
      <c r="E118" s="15">
        <v>80000</v>
      </c>
      <c r="F118" s="22">
        <f t="shared" si="7"/>
        <v>80000</v>
      </c>
      <c r="G118" s="14"/>
    </row>
    <row r="119" spans="1:7" s="13" customFormat="1" ht="31.2">
      <c r="A119" s="8" t="s">
        <v>240</v>
      </c>
      <c r="B119" s="3" t="s">
        <v>241</v>
      </c>
      <c r="C119" s="14" t="s">
        <v>242</v>
      </c>
      <c r="D119" s="8">
        <v>1</v>
      </c>
      <c r="E119" s="15">
        <f>SUM(F1:F118)*0.05</f>
        <v>803750</v>
      </c>
      <c r="F119" s="22">
        <f t="shared" si="7"/>
        <v>803750</v>
      </c>
      <c r="G119" s="11"/>
    </row>
    <row r="120" spans="1:7" s="13" customFormat="1" ht="22.5" customHeight="1">
      <c r="A120" s="8" t="s">
        <v>243</v>
      </c>
      <c r="B120" s="3" t="s">
        <v>244</v>
      </c>
      <c r="C120" s="14" t="s">
        <v>245</v>
      </c>
      <c r="D120" s="8">
        <v>1</v>
      </c>
      <c r="E120" s="15">
        <f>SUM(F2:F118)*0.05</f>
        <v>803750</v>
      </c>
      <c r="F120" s="22">
        <f t="shared" si="7"/>
        <v>803750</v>
      </c>
      <c r="G120" s="11"/>
    </row>
    <row r="121" spans="1:7" ht="29.55" customHeight="1">
      <c r="A121" s="27" t="s">
        <v>246</v>
      </c>
      <c r="B121" s="27"/>
      <c r="C121" s="27"/>
      <c r="D121" s="27"/>
      <c r="E121" s="27"/>
      <c r="F121" s="22">
        <f>SUM(F5:F120)</f>
        <v>17682500</v>
      </c>
      <c r="G121" s="14"/>
    </row>
  </sheetData>
  <mergeCells count="18">
    <mergeCell ref="B75:G75"/>
    <mergeCell ref="B91:G91"/>
    <mergeCell ref="B103:G103"/>
    <mergeCell ref="B110:G110"/>
    <mergeCell ref="B113:G113"/>
    <mergeCell ref="A121:E121"/>
    <mergeCell ref="B16:G16"/>
    <mergeCell ref="B32:G32"/>
    <mergeCell ref="B43:G43"/>
    <mergeCell ref="B54:G54"/>
    <mergeCell ref="B55:G55"/>
    <mergeCell ref="B68:G68"/>
    <mergeCell ref="A1:G1"/>
    <mergeCell ref="B3:G3"/>
    <mergeCell ref="B4:G4"/>
    <mergeCell ref="B9:G9"/>
    <mergeCell ref="B12:G12"/>
    <mergeCell ref="B15:G15"/>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2024-07-05T00:56:37Z</dcterms:created>
  <dcterms:modified xsi:type="dcterms:W3CDTF">2024-07-05T00:57:09Z</dcterms:modified>
</cp:coreProperties>
</file>